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04訓練振興課\50社員研修事業\10研修計画・パンフ作成関係\R8年度研修(R7年度作業)\R8パンフレット\HP更新分 メール済\送付分\"/>
    </mc:Choice>
  </mc:AlternateContent>
  <xr:revisionPtr revIDLastSave="0" documentId="13_ncr:1_{143B18D8-0E76-4F5D-AF54-B6DA7C623C9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新様式" sheetId="3" r:id="rId1"/>
    <sheet name="ﾘｽﾄ" sheetId="5" r:id="rId2"/>
  </sheets>
  <definedNames>
    <definedName name="_xlnm.Print_Area" localSheetId="0">新様式!$A$1:$F$32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3" l="1"/>
  <c r="D68" i="5"/>
  <c r="D69" i="5"/>
  <c r="D70" i="5"/>
  <c r="D11" i="3"/>
  <c r="B12" i="3" l="1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6" i="3"/>
  <c r="D19" i="3"/>
  <c r="D20" i="3"/>
  <c r="D21" i="3"/>
  <c r="D24" i="3"/>
  <c r="D22" i="3"/>
  <c r="D13" i="3"/>
  <c r="D23" i="3"/>
  <c r="D25" i="3"/>
  <c r="D14" i="3"/>
  <c r="D15" i="3"/>
  <c r="D16" i="3"/>
  <c r="D17" i="3"/>
  <c r="D18" i="3"/>
  <c r="D12" i="3"/>
</calcChain>
</file>

<file path=xl/sharedStrings.xml><?xml version="1.0" encoding="utf-8"?>
<sst xmlns="http://schemas.openxmlformats.org/spreadsheetml/2006/main" count="224" uniqueCount="203">
  <si>
    <t>メールアドレス</t>
    <phoneticPr fontId="1"/>
  </si>
  <si>
    <t>年齢</t>
    <rPh sb="0" eb="2">
      <t>ネンレイ</t>
    </rPh>
    <phoneticPr fontId="1"/>
  </si>
  <si>
    <t>研　修　名</t>
    <rPh sb="0" eb="1">
      <t>ケン</t>
    </rPh>
    <rPh sb="2" eb="3">
      <t>オサム</t>
    </rPh>
    <rPh sb="4" eb="5">
      <t>メイ</t>
    </rPh>
    <phoneticPr fontId="1"/>
  </si>
  <si>
    <t>企業名</t>
    <rPh sb="0" eb="3">
      <t>キギョウメイ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</si>
  <si>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</si>
  <si>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</si>
  <si>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</si>
  <si>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FAX番号</t>
    <rPh sb="3" eb="5">
      <t>バンゴウ</t>
    </rPh>
    <phoneticPr fontId="1"/>
  </si>
  <si>
    <t>研修番号
(第１希望)</t>
    <rPh sb="0" eb="2">
      <t>ケンシュウ</t>
    </rPh>
    <rPh sb="2" eb="4">
      <t>バンゴウ</t>
    </rPh>
    <rPh sb="6" eb="7">
      <t>ダイ</t>
    </rPh>
    <rPh sb="8" eb="10">
      <t>キボウ</t>
    </rPh>
    <phoneticPr fontId="1"/>
  </si>
  <si>
    <t>第２希望
番号</t>
    <rPh sb="0" eb="1">
      <t>ダイ</t>
    </rPh>
    <rPh sb="2" eb="4">
      <t>キボウ</t>
    </rPh>
    <rPh sb="5" eb="7">
      <t>バンゴウ</t>
    </rPh>
    <phoneticPr fontId="1"/>
  </si>
  <si>
    <t>会員の別が分からない場合はお問い合わせください</t>
    <rPh sb="0" eb="2">
      <t>カイイン</t>
    </rPh>
    <rPh sb="3" eb="4">
      <t>ベツ</t>
    </rPh>
    <rPh sb="5" eb="6">
      <t>ワ</t>
    </rPh>
    <rPh sb="10" eb="12">
      <t>バアイ</t>
    </rPh>
    <rPh sb="14" eb="15">
      <t>ト</t>
    </rPh>
    <rPh sb="16" eb="17">
      <t>ア</t>
    </rPh>
    <phoneticPr fontId="1"/>
  </si>
  <si>
    <t>会員○・非会員×</t>
    <rPh sb="0" eb="2">
      <t>カイイン</t>
    </rPh>
    <rPh sb="4" eb="7">
      <t>ヒカイイン</t>
    </rPh>
    <phoneticPr fontId="1"/>
  </si>
  <si>
    <t>当協会の会員・非会員の別をプルダウンより選択してください</t>
    <rPh sb="0" eb="3">
      <t>トウキョウカイ</t>
    </rPh>
    <rPh sb="4" eb="6">
      <t>カイイン</t>
    </rPh>
    <rPh sb="7" eb="10">
      <t>ヒカイイン</t>
    </rPh>
    <rPh sb="11" eb="12">
      <t>ベツ</t>
    </rPh>
    <rPh sb="20" eb="22">
      <t>センタク</t>
    </rPh>
    <phoneticPr fontId="1"/>
  </si>
  <si>
    <t>○</t>
    <phoneticPr fontId="1"/>
  </si>
  <si>
    <t>×</t>
    <phoneticPr fontId="1"/>
  </si>
  <si>
    <t>不明</t>
    <rPh sb="0" eb="2">
      <t>フメイ</t>
    </rPh>
    <phoneticPr fontId="1"/>
  </si>
  <si>
    <t>・定員超過の場合は、受講日の調整をさせていただきます。</t>
    <rPh sb="1" eb="3">
      <t>テイイン</t>
    </rPh>
    <rPh sb="3" eb="5">
      <t>チョウカ</t>
    </rPh>
    <rPh sb="6" eb="8">
      <t>バアイ</t>
    </rPh>
    <rPh sb="10" eb="12">
      <t>ジュコウ</t>
    </rPh>
    <rPh sb="12" eb="13">
      <t>ビ</t>
    </rPh>
    <rPh sb="14" eb="16">
      <t>チョウセイ</t>
    </rPh>
    <phoneticPr fontId="1"/>
  </si>
  <si>
    <t>担当者役職名・氏名</t>
    <rPh sb="0" eb="3">
      <t>タントウシャ</t>
    </rPh>
    <rPh sb="3" eb="6">
      <t>ヤクショクメイ</t>
    </rPh>
    <rPh sb="7" eb="9">
      <t>シメイ</t>
    </rPh>
    <phoneticPr fontId="1"/>
  </si>
  <si>
    <t>氏　名</t>
    <rPh sb="0" eb="1">
      <t>シ</t>
    </rPh>
    <rPh sb="2" eb="3">
      <t>ナ</t>
    </rPh>
    <phoneticPr fontId="1"/>
  </si>
  <si>
    <t>番号</t>
    <rPh sb="0" eb="2">
      <t>バンゴウ</t>
    </rPh>
    <phoneticPr fontId="1"/>
  </si>
  <si>
    <t>研　　修　　名</t>
    <rPh sb="0" eb="1">
      <t>ケン</t>
    </rPh>
    <rPh sb="3" eb="4">
      <t>オサム</t>
    </rPh>
    <rPh sb="6" eb="7">
      <t>メイ</t>
    </rPh>
    <phoneticPr fontId="1"/>
  </si>
  <si>
    <t>対　象　者　</t>
    <rPh sb="0" eb="1">
      <t>タイ</t>
    </rPh>
    <rPh sb="2" eb="3">
      <t>ゾウ</t>
    </rPh>
    <rPh sb="4" eb="5">
      <t>モノ</t>
    </rPh>
    <phoneticPr fontId="1"/>
  </si>
  <si>
    <t>日(調整中)</t>
    <rPh sb="0" eb="1">
      <t>ヒ</t>
    </rPh>
    <rPh sb="2" eb="5">
      <t>チョウセイチュウ</t>
    </rPh>
    <phoneticPr fontId="1"/>
  </si>
  <si>
    <t>時間</t>
    <rPh sb="0" eb="2">
      <t>ジカン</t>
    </rPh>
    <phoneticPr fontId="1"/>
  </si>
  <si>
    <t>定員
(目安)</t>
    <rPh sb="0" eb="2">
      <t>テイイン</t>
    </rPh>
    <rPh sb="4" eb="6">
      <t>メヤス</t>
    </rPh>
    <phoneticPr fontId="1"/>
  </si>
  <si>
    <t>講師名</t>
    <rPh sb="0" eb="1">
      <t>コウ</t>
    </rPh>
    <rPh sb="1" eb="2">
      <t>シ</t>
    </rPh>
    <rPh sb="2" eb="3">
      <t>メイ</t>
    </rPh>
    <phoneticPr fontId="1"/>
  </si>
  <si>
    <t>新入社員
（目安）
入社1年目～３年目</t>
    <rPh sb="7" eb="9">
      <t>メヤス</t>
    </rPh>
    <rPh sb="14" eb="15">
      <t>ネン</t>
    </rPh>
    <rPh sb="15" eb="16">
      <t>メ</t>
    </rPh>
    <rPh sb="18" eb="20">
      <t>ネンメ</t>
    </rPh>
    <phoneticPr fontId="1"/>
  </si>
  <si>
    <t>4月3日(木)
　～4日(金)</t>
    <rPh sb="1" eb="2">
      <t>ガツ</t>
    </rPh>
    <rPh sb="3" eb="4">
      <t>ニチ</t>
    </rPh>
    <rPh sb="5" eb="6">
      <t>キ</t>
    </rPh>
    <rPh sb="11" eb="12">
      <t>ニチ</t>
    </rPh>
    <rPh sb="13" eb="14">
      <t>カネ</t>
    </rPh>
    <phoneticPr fontId="1"/>
  </si>
  <si>
    <t>10:00～16:00</t>
    <phoneticPr fontId="1"/>
  </si>
  <si>
    <t>節政 沙弥香</t>
    <rPh sb="0" eb="1">
      <t>セツ</t>
    </rPh>
    <rPh sb="1" eb="2">
      <t>マサ</t>
    </rPh>
    <rPh sb="3" eb="5">
      <t>サヤ</t>
    </rPh>
    <rPh sb="5" eb="6">
      <t>カ</t>
    </rPh>
    <phoneticPr fontId="1"/>
  </si>
  <si>
    <t>4月10日(木)
　～11日(金)</t>
    <rPh sb="1" eb="2">
      <t>ガツ</t>
    </rPh>
    <rPh sb="4" eb="5">
      <t>ニチ</t>
    </rPh>
    <rPh sb="6" eb="7">
      <t>キ</t>
    </rPh>
    <rPh sb="13" eb="14">
      <t>ニチ</t>
    </rPh>
    <rPh sb="15" eb="16">
      <t>キン</t>
    </rPh>
    <phoneticPr fontId="1"/>
  </si>
  <si>
    <t>長峰 ヒロ子</t>
    <rPh sb="0" eb="2">
      <t>ナガミネ</t>
    </rPh>
    <rPh sb="5" eb="6">
      <t>コ</t>
    </rPh>
    <phoneticPr fontId="1"/>
  </si>
  <si>
    <t>新入社員
（目安）
入社１年目～３年目（１０代、２０代）</t>
    <rPh sb="0" eb="2">
      <t>シンニュウ</t>
    </rPh>
    <rPh sb="2" eb="4">
      <t>シャイン</t>
    </rPh>
    <rPh sb="7" eb="9">
      <t>メヤス</t>
    </rPh>
    <rPh sb="15" eb="16">
      <t>メ</t>
    </rPh>
    <rPh sb="18" eb="20">
      <t>ネンメ</t>
    </rPh>
    <rPh sb="23" eb="24">
      <t>ダイ</t>
    </rPh>
    <rPh sb="27" eb="28">
      <t>ダイ</t>
    </rPh>
    <phoneticPr fontId="1"/>
  </si>
  <si>
    <t>7★</t>
    <phoneticPr fontId="1"/>
  </si>
  <si>
    <t>10★</t>
    <phoneticPr fontId="1"/>
  </si>
  <si>
    <t>13★</t>
    <phoneticPr fontId="1"/>
  </si>
  <si>
    <t>16★</t>
    <phoneticPr fontId="1"/>
  </si>
  <si>
    <t>中途採用の新入社員（30代、40代）</t>
    <rPh sb="0" eb="2">
      <t>チュウト</t>
    </rPh>
    <rPh sb="2" eb="4">
      <t>サイヨウ</t>
    </rPh>
    <rPh sb="12" eb="13">
      <t>ダイ</t>
    </rPh>
    <rPh sb="16" eb="17">
      <t>ダイ</t>
    </rPh>
    <phoneticPr fontId="1"/>
  </si>
  <si>
    <t>一般職で監督指導職を支える中堅社員など</t>
    <rPh sb="0" eb="3">
      <t>イッパンショク</t>
    </rPh>
    <rPh sb="4" eb="6">
      <t>カントク</t>
    </rPh>
    <rPh sb="6" eb="8">
      <t>シドウ</t>
    </rPh>
    <rPh sb="8" eb="9">
      <t>ショク</t>
    </rPh>
    <rPh sb="10" eb="11">
      <t>ササ</t>
    </rPh>
    <phoneticPr fontId="1"/>
  </si>
  <si>
    <t>13:30～16:30</t>
  </si>
  <si>
    <t>島原 竜一</t>
    <phoneticPr fontId="1"/>
  </si>
  <si>
    <t>20★</t>
    <phoneticPr fontId="1"/>
  </si>
  <si>
    <t>23★</t>
    <phoneticPr fontId="1"/>
  </si>
  <si>
    <t>26★</t>
    <phoneticPr fontId="1"/>
  </si>
  <si>
    <t>29★</t>
    <phoneticPr fontId="1"/>
  </si>
  <si>
    <t>主任、係長クラスの
小単位の指導職の方など</t>
    <rPh sb="0" eb="2">
      <t>シュニン</t>
    </rPh>
    <rPh sb="3" eb="5">
      <t>カカリチョウ</t>
    </rPh>
    <rPh sb="10" eb="11">
      <t>ショウ</t>
    </rPh>
    <rPh sb="11" eb="13">
      <t>タンイ</t>
    </rPh>
    <rPh sb="14" eb="17">
      <t>シドウショク</t>
    </rPh>
    <rPh sb="18" eb="19">
      <t>カタ</t>
    </rPh>
    <phoneticPr fontId="1"/>
  </si>
  <si>
    <t>13:30～16:30</t>
    <phoneticPr fontId="1"/>
  </si>
  <si>
    <t>32★</t>
    <phoneticPr fontId="1"/>
  </si>
  <si>
    <t>35★</t>
    <phoneticPr fontId="1"/>
  </si>
  <si>
    <t>38★</t>
    <phoneticPr fontId="1"/>
  </si>
  <si>
    <t>41★</t>
    <phoneticPr fontId="1"/>
  </si>
  <si>
    <t>監督職・管理職の方など</t>
    <rPh sb="0" eb="2">
      <t>カントク</t>
    </rPh>
    <rPh sb="2" eb="3">
      <t>ショク</t>
    </rPh>
    <rPh sb="6" eb="7">
      <t>ショク</t>
    </rPh>
    <rPh sb="8" eb="9">
      <t>カタ</t>
    </rPh>
    <phoneticPr fontId="1"/>
  </si>
  <si>
    <t>44★</t>
    <phoneticPr fontId="1"/>
  </si>
  <si>
    <t>47★</t>
    <phoneticPr fontId="1"/>
  </si>
  <si>
    <t>50★</t>
    <phoneticPr fontId="1"/>
  </si>
  <si>
    <t>53★</t>
    <phoneticPr fontId="1"/>
  </si>
  <si>
    <t>労務・人事担当者・管理職者</t>
    <rPh sb="0" eb="2">
      <t>ロウム</t>
    </rPh>
    <rPh sb="3" eb="5">
      <t>ジンジ</t>
    </rPh>
    <rPh sb="5" eb="8">
      <t>タントウシャ</t>
    </rPh>
    <rPh sb="9" eb="12">
      <t>カンリショク</t>
    </rPh>
    <rPh sb="12" eb="13">
      <t>シャ</t>
    </rPh>
    <phoneticPr fontId="1"/>
  </si>
  <si>
    <t>下薗 浩二</t>
    <phoneticPr fontId="1"/>
  </si>
  <si>
    <t>新しい時代の安全・衛生管理手法</t>
    <rPh sb="0" eb="1">
      <t>アタラ</t>
    </rPh>
    <rPh sb="3" eb="5">
      <t>ジダイ</t>
    </rPh>
    <rPh sb="6" eb="8">
      <t>アンゼン</t>
    </rPh>
    <rPh sb="9" eb="11">
      <t>エイセイ</t>
    </rPh>
    <rPh sb="11" eb="13">
      <t>カンリ</t>
    </rPh>
    <rPh sb="13" eb="15">
      <t>シュホウ</t>
    </rPh>
    <phoneticPr fontId="1"/>
  </si>
  <si>
    <t>経営層・安全管理者・管理職・現場管理者他</t>
    <rPh sb="0" eb="3">
      <t>ケイエイソウ</t>
    </rPh>
    <rPh sb="4" eb="6">
      <t>アンゼン</t>
    </rPh>
    <rPh sb="6" eb="9">
      <t>カンリシャ</t>
    </rPh>
    <rPh sb="10" eb="13">
      <t>カンリショク</t>
    </rPh>
    <rPh sb="14" eb="16">
      <t>ゲンバ</t>
    </rPh>
    <rPh sb="16" eb="19">
      <t>カンリシャ</t>
    </rPh>
    <rPh sb="19" eb="20">
      <t>ホカ</t>
    </rPh>
    <phoneticPr fontId="1"/>
  </si>
  <si>
    <t>ストレスマネジメント研修</t>
    <rPh sb="10" eb="12">
      <t>ケンシュウ</t>
    </rPh>
    <phoneticPr fontId="1"/>
  </si>
  <si>
    <t>一般（どなたでも）</t>
    <rPh sb="0" eb="2">
      <t>イッパン</t>
    </rPh>
    <phoneticPr fontId="1"/>
  </si>
  <si>
    <t>有馬 和江</t>
    <rPh sb="0" eb="2">
      <t>アリマ</t>
    </rPh>
    <rPh sb="3" eb="4">
      <t>ワ</t>
    </rPh>
    <rPh sb="4" eb="5">
      <t>エ</t>
    </rPh>
    <phoneticPr fontId="1"/>
  </si>
  <si>
    <t>中堅社員～管理職</t>
    <rPh sb="0" eb="2">
      <t>チュウケン</t>
    </rPh>
    <rPh sb="2" eb="4">
      <t>シャイン</t>
    </rPh>
    <rPh sb="5" eb="7">
      <t>カンリ</t>
    </rPh>
    <rPh sb="7" eb="8">
      <t>ショク</t>
    </rPh>
    <phoneticPr fontId="1"/>
  </si>
  <si>
    <t>営業担当者（営業・販売担当者）</t>
    <rPh sb="0" eb="2">
      <t>エイギョウ</t>
    </rPh>
    <rPh sb="2" eb="5">
      <t>タントウシャ</t>
    </rPh>
    <rPh sb="6" eb="8">
      <t>エイギョウ</t>
    </rPh>
    <rPh sb="9" eb="11">
      <t>ハンバイ</t>
    </rPh>
    <rPh sb="11" eb="14">
      <t>タントウシャ</t>
    </rPh>
    <phoneticPr fontId="1"/>
  </si>
  <si>
    <t>新名 一史</t>
    <rPh sb="0" eb="2">
      <t>ニイナ</t>
    </rPh>
    <rPh sb="3" eb="4">
      <t>イチ</t>
    </rPh>
    <rPh sb="4" eb="5">
      <t>シ</t>
    </rPh>
    <phoneticPr fontId="1"/>
  </si>
  <si>
    <t>コンプライアンス＆リスクマネジメント研修</t>
    <rPh sb="18" eb="20">
      <t>ケンシュウ</t>
    </rPh>
    <phoneticPr fontId="1"/>
  </si>
  <si>
    <t>一般職～管理職</t>
    <rPh sb="0" eb="2">
      <t>イッパン</t>
    </rPh>
    <rPh sb="2" eb="3">
      <t>ショク</t>
    </rPh>
    <rPh sb="4" eb="6">
      <t>カンリ</t>
    </rPh>
    <rPh sb="6" eb="7">
      <t>ショク</t>
    </rPh>
    <phoneticPr fontId="1"/>
  </si>
  <si>
    <t>吉田 信夫</t>
    <rPh sb="0" eb="2">
      <t>ヨシダ</t>
    </rPh>
    <rPh sb="3" eb="5">
      <t>ノブオ</t>
    </rPh>
    <phoneticPr fontId="1"/>
  </si>
  <si>
    <t>若手社員（入社２年目～３年目）</t>
    <rPh sb="0" eb="2">
      <t>ワカテ</t>
    </rPh>
    <rPh sb="2" eb="4">
      <t>シャイン</t>
    </rPh>
    <phoneticPr fontId="1"/>
  </si>
  <si>
    <t>考え方を前向きにしたい方、
モチベーションを上げたい方</t>
    <rPh sb="0" eb="1">
      <t>カンガ</t>
    </rPh>
    <rPh sb="2" eb="3">
      <t>カタ</t>
    </rPh>
    <rPh sb="4" eb="6">
      <t>マエム</t>
    </rPh>
    <rPh sb="11" eb="12">
      <t>ホウ</t>
    </rPh>
    <rPh sb="22" eb="23">
      <t>ア</t>
    </rPh>
    <rPh sb="26" eb="27">
      <t>ホウ</t>
    </rPh>
    <phoneticPr fontId="1"/>
  </si>
  <si>
    <t>新規採用者の安全衛生研修</t>
    <rPh sb="0" eb="2">
      <t>シンキ</t>
    </rPh>
    <rPh sb="2" eb="5">
      <t>サイヨウシャ</t>
    </rPh>
    <rPh sb="6" eb="8">
      <t>アンゼン</t>
    </rPh>
    <rPh sb="8" eb="10">
      <t>エイセイ</t>
    </rPh>
    <rPh sb="10" eb="12">
      <t>ケンシュウ</t>
    </rPh>
    <phoneticPr fontId="1"/>
  </si>
  <si>
    <t>新規採用者（入社１年目の方）
安全衛生教育が必要な方</t>
    <rPh sb="0" eb="2">
      <t>シンキ</t>
    </rPh>
    <rPh sb="2" eb="5">
      <t>サイヨウシャ</t>
    </rPh>
    <rPh sb="6" eb="8">
      <t>ニュウシャ</t>
    </rPh>
    <rPh sb="9" eb="11">
      <t>ネンメ</t>
    </rPh>
    <rPh sb="12" eb="13">
      <t>カタ</t>
    </rPh>
    <rPh sb="15" eb="17">
      <t>アンゼン</t>
    </rPh>
    <rPh sb="17" eb="19">
      <t>エイセイ</t>
    </rPh>
    <rPh sb="19" eb="21">
      <t>キョウイク</t>
    </rPh>
    <rPh sb="22" eb="24">
      <t>ヒツヨウ</t>
    </rPh>
    <rPh sb="25" eb="26">
      <t>カタ</t>
    </rPh>
    <phoneticPr fontId="1"/>
  </si>
  <si>
    <t>下薗 浩二</t>
    <rPh sb="0" eb="2">
      <t>シモゾノ</t>
    </rPh>
    <rPh sb="3" eb="5">
      <t>コウジ</t>
    </rPh>
    <phoneticPr fontId="1"/>
  </si>
  <si>
    <t>育成担当者、部下育成に興味がある方</t>
    <rPh sb="0" eb="2">
      <t>イクセイ</t>
    </rPh>
    <rPh sb="2" eb="4">
      <t>タントウ</t>
    </rPh>
    <rPh sb="4" eb="5">
      <t>モノ</t>
    </rPh>
    <rPh sb="6" eb="8">
      <t>ブカ</t>
    </rPh>
    <rPh sb="8" eb="10">
      <t>イクセイ</t>
    </rPh>
    <rPh sb="11" eb="13">
      <t>キョウミ</t>
    </rPh>
    <rPh sb="16" eb="17">
      <t>ホウ</t>
    </rPh>
    <phoneticPr fontId="1"/>
  </si>
  <si>
    <t>黒木 陽子</t>
    <rPh sb="0" eb="2">
      <t>クロキ</t>
    </rPh>
    <rPh sb="3" eb="5">
      <t>ヨウコ</t>
    </rPh>
    <phoneticPr fontId="1"/>
  </si>
  <si>
    <t>４０～５０代のベテラン社員</t>
    <rPh sb="5" eb="6">
      <t>ダイ</t>
    </rPh>
    <rPh sb="11" eb="13">
      <t>シャイン</t>
    </rPh>
    <phoneticPr fontId="1"/>
  </si>
  <si>
    <t>5.27</t>
    <phoneticPr fontId="1"/>
  </si>
  <si>
    <t>9.11</t>
    <phoneticPr fontId="1"/>
  </si>
  <si>
    <t>10.9</t>
    <phoneticPr fontId="1"/>
  </si>
  <si>
    <t>7.8</t>
    <phoneticPr fontId="1"/>
  </si>
  <si>
    <t>12.11</t>
    <phoneticPr fontId="1"/>
  </si>
  <si>
    <t>9.17</t>
    <phoneticPr fontId="1"/>
  </si>
  <si>
    <t>10.21</t>
    <phoneticPr fontId="1"/>
  </si>
  <si>
    <t>11.18</t>
    <phoneticPr fontId="1"/>
  </si>
  <si>
    <t>8.19</t>
    <phoneticPr fontId="1"/>
  </si>
  <si>
    <t>9.10</t>
    <phoneticPr fontId="1"/>
  </si>
  <si>
    <t>10.22</t>
    <phoneticPr fontId="1"/>
  </si>
  <si>
    <t>11.11</t>
    <phoneticPr fontId="1"/>
  </si>
  <si>
    <t>8.6</t>
    <phoneticPr fontId="1"/>
  </si>
  <si>
    <t>12.17</t>
    <phoneticPr fontId="1"/>
  </si>
  <si>
    <t>9.9</t>
    <phoneticPr fontId="1"/>
  </si>
  <si>
    <t>10.16</t>
    <phoneticPr fontId="1"/>
  </si>
  <si>
    <t>6.11</t>
    <phoneticPr fontId="1"/>
  </si>
  <si>
    <t>研修名(表示用)</t>
    <rPh sb="0" eb="2">
      <t>ケンシュウ</t>
    </rPh>
    <rPh sb="2" eb="3">
      <t>メイ</t>
    </rPh>
    <rPh sb="4" eb="6">
      <t>ヒョウジ</t>
    </rPh>
    <rPh sb="6" eb="7">
      <t>ヨウ</t>
    </rPh>
    <phoneticPr fontId="1"/>
  </si>
  <si>
    <t>日程(表示用)</t>
    <rPh sb="0" eb="2">
      <t>ニッテイ</t>
    </rPh>
    <rPh sb="3" eb="6">
      <t>ヒョウジヨウ</t>
    </rPh>
    <phoneticPr fontId="1"/>
  </si>
  <si>
    <t>なるべく日程を分けていただきますようお願いします。</t>
    <rPh sb="4" eb="6">
      <t>ニッテイ</t>
    </rPh>
    <rPh sb="7" eb="8">
      <t>ワ</t>
    </rPh>
    <rPh sb="19" eb="20">
      <t>ネガ</t>
    </rPh>
    <phoneticPr fontId="1"/>
  </si>
  <si>
    <t>・社員研修は、グループワークで実施するので、他社の方との交流もできることから、複数でお申し込みいただく場合は、</t>
    <rPh sb="1" eb="3">
      <t>シャイン</t>
    </rPh>
    <rPh sb="3" eb="5">
      <t>ケンシュウ</t>
    </rPh>
    <rPh sb="15" eb="17">
      <t>ジッシ</t>
    </rPh>
    <rPh sb="22" eb="24">
      <t>タシャ</t>
    </rPh>
    <rPh sb="25" eb="26">
      <t>カタ</t>
    </rPh>
    <rPh sb="28" eb="30">
      <t>コウリュウ</t>
    </rPh>
    <rPh sb="39" eb="41">
      <t>フクスウ</t>
    </rPh>
    <rPh sb="43" eb="44">
      <t>モウ</t>
    </rPh>
    <rPh sb="45" eb="46">
      <t>コ</t>
    </rPh>
    <rPh sb="51" eb="53">
      <t>バアイ</t>
    </rPh>
    <phoneticPr fontId="1"/>
  </si>
  <si>
    <t>・同じ研修が別の日程で実施される場合は、第２希望の番号を記入してください。</t>
    <rPh sb="1" eb="2">
      <t>オナ</t>
    </rPh>
    <rPh sb="3" eb="5">
      <t>ケンシュウ</t>
    </rPh>
    <rPh sb="6" eb="7">
      <t>ベツ</t>
    </rPh>
    <rPh sb="8" eb="10">
      <t>ニッテイ</t>
    </rPh>
    <rPh sb="11" eb="13">
      <t>ジッシ</t>
    </rPh>
    <rPh sb="16" eb="18">
      <t>バアイ</t>
    </rPh>
    <rPh sb="20" eb="21">
      <t>ダイ</t>
    </rPh>
    <rPh sb="22" eb="24">
      <t>キボウ</t>
    </rPh>
    <rPh sb="25" eb="27">
      <t>バンゴウ</t>
    </rPh>
    <rPh sb="28" eb="30">
      <t>キニュウ</t>
    </rPh>
    <phoneticPr fontId="1"/>
  </si>
  <si>
    <t>・研修の受講者が特定できない場合でもお申し込みは可能です。氏名欄に会社名を記入してお申し込みの上、決まり次第ご連絡ください。</t>
    <rPh sb="1" eb="3">
      <t>ケンシュウ</t>
    </rPh>
    <rPh sb="4" eb="6">
      <t>ジュコウ</t>
    </rPh>
    <rPh sb="6" eb="7">
      <t>シャ</t>
    </rPh>
    <rPh sb="8" eb="10">
      <t>トクテイ</t>
    </rPh>
    <rPh sb="14" eb="16">
      <t>バアイ</t>
    </rPh>
    <rPh sb="19" eb="20">
      <t>モウ</t>
    </rPh>
    <rPh sb="21" eb="22">
      <t>コ</t>
    </rPh>
    <rPh sb="24" eb="26">
      <t>カノウ</t>
    </rPh>
    <rPh sb="29" eb="31">
      <t>シメイ</t>
    </rPh>
    <rPh sb="31" eb="32">
      <t>ラン</t>
    </rPh>
    <rPh sb="33" eb="36">
      <t>カイシャメイ</t>
    </rPh>
    <rPh sb="37" eb="39">
      <t>キニュウ</t>
    </rPh>
    <rPh sb="42" eb="43">
      <t>モウ</t>
    </rPh>
    <rPh sb="44" eb="45">
      <t>コ</t>
    </rPh>
    <rPh sb="47" eb="48">
      <t>ウエ</t>
    </rPh>
    <rPh sb="49" eb="50">
      <t>キ</t>
    </rPh>
    <rPh sb="52" eb="54">
      <t>シダイ</t>
    </rPh>
    <rPh sb="55" eb="57">
      <t>レンラク</t>
    </rPh>
    <phoneticPr fontId="1"/>
  </si>
  <si>
    <t>■研修番号(別紙リスト参照)、研修名、氏名、年齢を御記入ください。</t>
    <rPh sb="1" eb="3">
      <t>ケンシュウ</t>
    </rPh>
    <rPh sb="3" eb="5">
      <t>バンゴウ</t>
    </rPh>
    <rPh sb="6" eb="8">
      <t>ベッシ</t>
    </rPh>
    <rPh sb="11" eb="13">
      <t>サンショウ</t>
    </rPh>
    <rPh sb="15" eb="17">
      <t>ケンシュウ</t>
    </rPh>
    <rPh sb="17" eb="18">
      <t>メイ</t>
    </rPh>
    <rPh sb="19" eb="21">
      <t>シメイ</t>
    </rPh>
    <rPh sb="22" eb="24">
      <t>ネンレイ</t>
    </rPh>
    <rPh sb="25" eb="28">
      <t>ゴキニュウ</t>
    </rPh>
    <phoneticPr fontId="1"/>
  </si>
  <si>
    <t>〒</t>
    <phoneticPr fontId="1"/>
  </si>
  <si>
    <t>令和８年度　社員研修申込書      　Email:kenshu@syokuno.or.jp</t>
    <rPh sb="0" eb="2">
      <t>レイワ</t>
    </rPh>
    <rPh sb="3" eb="5">
      <t>ネンド</t>
    </rPh>
    <rPh sb="6" eb="8">
      <t>シャイン</t>
    </rPh>
    <rPh sb="8" eb="10">
      <t>ケンシュウ</t>
    </rPh>
    <rPh sb="10" eb="13">
      <t>モウシコミショ</t>
    </rPh>
    <phoneticPr fontId="1"/>
  </si>
  <si>
    <t>※フリガナは自動入力されますが、異なる場合は
訂正をお願いいたします。</t>
    <rPh sb="6" eb="8">
      <t>ジドウ</t>
    </rPh>
    <rPh sb="8" eb="10">
      <t>ニュウリョク</t>
    </rPh>
    <rPh sb="16" eb="17">
      <t>コト</t>
    </rPh>
    <rPh sb="19" eb="21">
      <t>バアイ</t>
    </rPh>
    <rPh sb="23" eb="25">
      <t>テイセイ</t>
    </rPh>
    <rPh sb="27" eb="28">
      <t>ネガ</t>
    </rPh>
    <phoneticPr fontId="1"/>
  </si>
  <si>
    <t>新入社員研修１【基礎２日間編】</t>
    <rPh sb="11" eb="12">
      <t>ニチ</t>
    </rPh>
    <rPh sb="12" eb="13">
      <t>カン</t>
    </rPh>
    <phoneticPr fontId="1"/>
  </si>
  <si>
    <t>新入社員研修２【ビジネスマナー実践編】</t>
    <rPh sb="15" eb="17">
      <t>ジッセン</t>
    </rPh>
    <rPh sb="17" eb="18">
      <t>ヘン</t>
    </rPh>
    <phoneticPr fontId="1"/>
  </si>
  <si>
    <t>新入社員研修３【スタートアップ編：働く力】</t>
    <rPh sb="15" eb="16">
      <t>ヘン</t>
    </rPh>
    <rPh sb="17" eb="18">
      <t>ハタラ</t>
    </rPh>
    <rPh sb="19" eb="20">
      <t>チカラ</t>
    </rPh>
    <phoneticPr fontId="1"/>
  </si>
  <si>
    <t>★新入社員研修３【スタートアップ編：働く力】</t>
    <rPh sb="16" eb="17">
      <t>ヘン</t>
    </rPh>
    <rPh sb="18" eb="19">
      <t>ハタラ</t>
    </rPh>
    <rPh sb="20" eb="21">
      <t>チカラ</t>
    </rPh>
    <phoneticPr fontId="1"/>
  </si>
  <si>
    <t xml:space="preserve">新入社員研修４【スタートアップ編：メンタルヘルス】 </t>
    <phoneticPr fontId="1"/>
  </si>
  <si>
    <t>新入社員研修４【スタートアップ編：メンタルヘルス】</t>
    <phoneticPr fontId="17"/>
  </si>
  <si>
    <t>★新入社員研修４【スタートアップ編：メンタルヘルス】</t>
    <phoneticPr fontId="17"/>
  </si>
  <si>
    <t>新入社員研修５【フォローアップ編】</t>
    <rPh sb="15" eb="16">
      <t>ヘン</t>
    </rPh>
    <phoneticPr fontId="1"/>
  </si>
  <si>
    <t>★新入社員研修５【フォローアップ編】</t>
    <rPh sb="16" eb="17">
      <t>ヘン</t>
    </rPh>
    <phoneticPr fontId="1"/>
  </si>
  <si>
    <t>新入社員研修６【ステップアップ編】</t>
    <rPh sb="15" eb="16">
      <t>ヘン</t>
    </rPh>
    <phoneticPr fontId="1"/>
  </si>
  <si>
    <t>★新入社員研修６【ステップアップ編】</t>
    <rPh sb="16" eb="17">
      <t>ヘン</t>
    </rPh>
    <phoneticPr fontId="1"/>
  </si>
  <si>
    <t xml:space="preserve">新入社員研修７【中途採用者編】 </t>
    <rPh sb="0" eb="2">
      <t>シンニュウ</t>
    </rPh>
    <rPh sb="2" eb="4">
      <t>シャイン</t>
    </rPh>
    <rPh sb="4" eb="6">
      <t>ケンシュウ</t>
    </rPh>
    <rPh sb="8" eb="10">
      <t>チュウト</t>
    </rPh>
    <rPh sb="10" eb="13">
      <t>サイヨウシャ</t>
    </rPh>
    <rPh sb="13" eb="14">
      <t>ヘン</t>
    </rPh>
    <phoneticPr fontId="1"/>
  </si>
  <si>
    <t>中堅社員研修１ 【身に着けたい知識やスキル】</t>
    <rPh sb="9" eb="10">
      <t>ミ</t>
    </rPh>
    <rPh sb="11" eb="12">
      <t>ツ</t>
    </rPh>
    <rPh sb="15" eb="17">
      <t>チシキ</t>
    </rPh>
    <phoneticPr fontId="1"/>
  </si>
  <si>
    <t>★中堅社員研修１ 【身に着けたい知識やスキル】</t>
    <rPh sb="10" eb="11">
      <t>ミ</t>
    </rPh>
    <rPh sb="12" eb="13">
      <t>ツ</t>
    </rPh>
    <rPh sb="16" eb="18">
      <t>チシキ</t>
    </rPh>
    <phoneticPr fontId="1"/>
  </si>
  <si>
    <t>中堅社員研修２ 【後輩の指導と育成】</t>
    <rPh sb="9" eb="11">
      <t>コウハイ</t>
    </rPh>
    <rPh sb="12" eb="14">
      <t>シドウ</t>
    </rPh>
    <rPh sb="15" eb="17">
      <t>イクセイ</t>
    </rPh>
    <phoneticPr fontId="1"/>
  </si>
  <si>
    <t>★中堅社員研修２ 【後輩の指導と育成】</t>
    <rPh sb="10" eb="12">
      <t>コウハイ</t>
    </rPh>
    <rPh sb="13" eb="15">
      <t>シドウ</t>
    </rPh>
    <rPh sb="16" eb="18">
      <t>イクセイ</t>
    </rPh>
    <phoneticPr fontId="1"/>
  </si>
  <si>
    <t>中堅社員研修２ 【後輩の指導と育成】</t>
    <phoneticPr fontId="1"/>
  </si>
  <si>
    <t>中堅社員研修３【求められる役割と果たすべき責任】</t>
    <rPh sb="8" eb="9">
      <t>モト</t>
    </rPh>
    <rPh sb="13" eb="15">
      <t>ヤクワリ</t>
    </rPh>
    <rPh sb="16" eb="17">
      <t>ハ</t>
    </rPh>
    <rPh sb="21" eb="23">
      <t>セキニン</t>
    </rPh>
    <phoneticPr fontId="1"/>
  </si>
  <si>
    <t>★中堅社員研修３【求められる役割と果たすべき責任】</t>
    <rPh sb="9" eb="10">
      <t>モト</t>
    </rPh>
    <rPh sb="14" eb="16">
      <t>ヤクワリ</t>
    </rPh>
    <rPh sb="17" eb="18">
      <t>ハ</t>
    </rPh>
    <rPh sb="22" eb="24">
      <t>セキニン</t>
    </rPh>
    <phoneticPr fontId="1"/>
  </si>
  <si>
    <t>中堅社員研修４【ロールモデルを目指す】</t>
    <rPh sb="15" eb="17">
      <t>メザ</t>
    </rPh>
    <phoneticPr fontId="1"/>
  </si>
  <si>
    <t>★中堅社員研修４【【ロールモデルを目指す】</t>
    <rPh sb="17" eb="19">
      <t>メザ</t>
    </rPh>
    <phoneticPr fontId="1"/>
  </si>
  <si>
    <t>中堅社員研修４【【ロールモデルを目指す】</t>
    <rPh sb="16" eb="18">
      <t>メザ</t>
    </rPh>
    <phoneticPr fontId="1"/>
  </si>
  <si>
    <t>主任・係長クラス研修１【コミュニケーション編】</t>
    <rPh sb="21" eb="22">
      <t>ヘン</t>
    </rPh>
    <phoneticPr fontId="1"/>
  </si>
  <si>
    <t>★主任・係長クラス研修１【コミュニケーション編】</t>
    <rPh sb="22" eb="23">
      <t>ヘン</t>
    </rPh>
    <phoneticPr fontId="1"/>
  </si>
  <si>
    <t>主任・係長クラス研修２【モチベーション編】</t>
    <rPh sb="19" eb="20">
      <t>ヘン</t>
    </rPh>
    <phoneticPr fontId="1"/>
  </si>
  <si>
    <t>★主任・係長クラス研修２【モチベーション編】</t>
    <rPh sb="20" eb="21">
      <t>ヘン</t>
    </rPh>
    <phoneticPr fontId="1"/>
  </si>
  <si>
    <t>主任・係長クラス研修３【リーダーシップ編】</t>
    <rPh sb="19" eb="20">
      <t>ヘン</t>
    </rPh>
    <phoneticPr fontId="1"/>
  </si>
  <si>
    <t>★主任・係長クラス研修３【リーダーシップ編】</t>
    <rPh sb="20" eb="21">
      <t>ヘン</t>
    </rPh>
    <phoneticPr fontId="1"/>
  </si>
  <si>
    <t>主任・係長クラス研修４【キャリアビジョン編】</t>
    <rPh sb="20" eb="21">
      <t>ヘン</t>
    </rPh>
    <phoneticPr fontId="1"/>
  </si>
  <si>
    <t>★主任・係長クラス研修４【キャリアビジョン編】</t>
    <rPh sb="21" eb="22">
      <t>ヘン</t>
    </rPh>
    <phoneticPr fontId="1"/>
  </si>
  <si>
    <t>管理監督者研修１【管理監督者の役割と責任】</t>
    <rPh sb="2" eb="4">
      <t>カントク</t>
    </rPh>
    <rPh sb="9" eb="14">
      <t>カンリカントクシャ</t>
    </rPh>
    <rPh sb="15" eb="17">
      <t>ヤクワリ</t>
    </rPh>
    <rPh sb="18" eb="20">
      <t>セキニン</t>
    </rPh>
    <phoneticPr fontId="1"/>
  </si>
  <si>
    <t>★管理監督者研修１【管理監督者の役割と責任】</t>
    <rPh sb="3" eb="5">
      <t>カントク</t>
    </rPh>
    <rPh sb="10" eb="15">
      <t>カンリカントクシャ</t>
    </rPh>
    <rPh sb="16" eb="18">
      <t>ヤクワリ</t>
    </rPh>
    <rPh sb="19" eb="21">
      <t>セキニン</t>
    </rPh>
    <phoneticPr fontId="1"/>
  </si>
  <si>
    <t>管理監督者研修２【チームワークで目標達成・成長サポート】</t>
    <rPh sb="16" eb="18">
      <t>モクヒョウ</t>
    </rPh>
    <rPh sb="18" eb="20">
      <t>タッセイ</t>
    </rPh>
    <rPh sb="21" eb="23">
      <t>セイチョウ</t>
    </rPh>
    <phoneticPr fontId="1"/>
  </si>
  <si>
    <t>★管理監督者研修２【チームワークで目標達成・成長サポート】</t>
    <rPh sb="17" eb="19">
      <t>モクヒョウ</t>
    </rPh>
    <rPh sb="19" eb="21">
      <t>タッセイ</t>
    </rPh>
    <rPh sb="22" eb="24">
      <t>セイチョウ</t>
    </rPh>
    <phoneticPr fontId="1"/>
  </si>
  <si>
    <t>管理監督者研修３【管理監督者としての基本対応能力UP】</t>
    <rPh sb="9" eb="14">
      <t>カンリカントクシャ</t>
    </rPh>
    <rPh sb="18" eb="20">
      <t>キホン</t>
    </rPh>
    <rPh sb="20" eb="22">
      <t>タイオウ</t>
    </rPh>
    <rPh sb="22" eb="24">
      <t>ノウリョク</t>
    </rPh>
    <phoneticPr fontId="1"/>
  </si>
  <si>
    <t>★管理監督者研修３【管理監督者としての基本対応能力UP】</t>
    <rPh sb="10" eb="15">
      <t>カンリカントクシャ</t>
    </rPh>
    <rPh sb="19" eb="21">
      <t>キホン</t>
    </rPh>
    <rPh sb="21" eb="23">
      <t>タイオウ</t>
    </rPh>
    <rPh sb="23" eb="25">
      <t>ノウリョク</t>
    </rPh>
    <phoneticPr fontId="1"/>
  </si>
  <si>
    <t>管理監督者研修４【環境を変化させる力をつける】</t>
    <rPh sb="9" eb="11">
      <t>カンキョウ</t>
    </rPh>
    <rPh sb="12" eb="14">
      <t>ヘンカ</t>
    </rPh>
    <rPh sb="17" eb="18">
      <t>チカラ</t>
    </rPh>
    <phoneticPr fontId="1"/>
  </si>
  <si>
    <t>★管理監督者研修４【環境を変化させる力をつける】</t>
    <rPh sb="10" eb="12">
      <t>カンキョウ</t>
    </rPh>
    <rPh sb="13" eb="15">
      <t>ヘンカ</t>
    </rPh>
    <rPh sb="18" eb="19">
      <t>チカラ</t>
    </rPh>
    <phoneticPr fontId="1"/>
  </si>
  <si>
    <t>労働基準法研修</t>
    <rPh sb="0" eb="7">
      <t>ロウドウキジュンホウケンシュウ</t>
    </rPh>
    <phoneticPr fontId="1"/>
  </si>
  <si>
    <t>職場のハラスメント防止研修</t>
    <rPh sb="0" eb="2">
      <t>ショクバ</t>
    </rPh>
    <rPh sb="9" eb="13">
      <t>ボウシケンシュウ</t>
    </rPh>
    <phoneticPr fontId="1"/>
  </si>
  <si>
    <t>営業担当者研修</t>
    <rPh sb="0" eb="2">
      <t>エイギョウ</t>
    </rPh>
    <rPh sb="2" eb="5">
      <t>タントウシャ</t>
    </rPh>
    <rPh sb="5" eb="7">
      <t>ケンシュウ</t>
    </rPh>
    <phoneticPr fontId="1"/>
  </si>
  <si>
    <t>若手社員研修【必要な知識・スキル・思考】</t>
    <rPh sb="0" eb="2">
      <t>ワカテ</t>
    </rPh>
    <rPh sb="2" eb="4">
      <t>シャイン</t>
    </rPh>
    <rPh sb="4" eb="6">
      <t>ケンシュウ</t>
    </rPh>
    <rPh sb="7" eb="9">
      <t>ヒツヨウ</t>
    </rPh>
    <rPh sb="10" eb="12">
      <t>チシキ</t>
    </rPh>
    <rPh sb="17" eb="19">
      <t>シコウ</t>
    </rPh>
    <phoneticPr fontId="1"/>
  </si>
  <si>
    <t>モノゴトの捉え方研修</t>
    <rPh sb="5" eb="6">
      <t>トラ</t>
    </rPh>
    <rPh sb="7" eb="10">
      <t>カタケンシュウ</t>
    </rPh>
    <phoneticPr fontId="1"/>
  </si>
  <si>
    <t>アンコンシャス・バイアス研修</t>
    <rPh sb="12" eb="14">
      <t>ケンシュウ</t>
    </rPh>
    <phoneticPr fontId="17"/>
  </si>
  <si>
    <t>ベテランズ研修【ベテランの経験を活かす】</t>
    <rPh sb="5" eb="7">
      <t>ケンシュウ</t>
    </rPh>
    <rPh sb="13" eb="15">
      <t>ケイケン</t>
    </rPh>
    <rPh sb="16" eb="17">
      <t>イ</t>
    </rPh>
    <phoneticPr fontId="1"/>
  </si>
  <si>
    <t>接遇マナー研修【接遇スキルアップ・クレーム対応研修】</t>
    <rPh sb="0" eb="2">
      <t>セツグウ</t>
    </rPh>
    <rPh sb="5" eb="7">
      <t>ケンシュウ</t>
    </rPh>
    <rPh sb="8" eb="10">
      <t>セツグウ</t>
    </rPh>
    <rPh sb="21" eb="25">
      <t>タイオウケンシュウ</t>
    </rPh>
    <phoneticPr fontId="17"/>
  </si>
  <si>
    <t>4.6～7</t>
    <phoneticPr fontId="1"/>
  </si>
  <si>
    <t>4.9～10</t>
    <phoneticPr fontId="1"/>
  </si>
  <si>
    <t>★4.23</t>
    <phoneticPr fontId="1"/>
  </si>
  <si>
    <t>★6.26</t>
    <phoneticPr fontId="1"/>
  </si>
  <si>
    <t>10.20</t>
    <phoneticPr fontId="1"/>
  </si>
  <si>
    <t>★10.27</t>
    <phoneticPr fontId="1"/>
  </si>
  <si>
    <t>11.20</t>
    <phoneticPr fontId="1"/>
  </si>
  <si>
    <t>5.14</t>
    <phoneticPr fontId="1"/>
  </si>
  <si>
    <t>★5.15</t>
    <phoneticPr fontId="1"/>
  </si>
  <si>
    <t>★6.12</t>
    <phoneticPr fontId="1"/>
  </si>
  <si>
    <t>7.9</t>
    <phoneticPr fontId="1"/>
  </si>
  <si>
    <t>★7.10</t>
    <phoneticPr fontId="1"/>
  </si>
  <si>
    <t>11.13</t>
    <phoneticPr fontId="1"/>
  </si>
  <si>
    <t>★8.7</t>
    <phoneticPr fontId="1"/>
  </si>
  <si>
    <t>5.22</t>
    <phoneticPr fontId="1"/>
  </si>
  <si>
    <t>6.16</t>
    <phoneticPr fontId="1"/>
  </si>
  <si>
    <t>10.15</t>
    <phoneticPr fontId="1"/>
  </si>
  <si>
    <t>7.14</t>
    <phoneticPr fontId="1"/>
  </si>
  <si>
    <t>5.12</t>
    <phoneticPr fontId="1"/>
  </si>
  <si>
    <t>6.3</t>
    <phoneticPr fontId="1"/>
  </si>
  <si>
    <t>10.7</t>
    <phoneticPr fontId="1"/>
  </si>
  <si>
    <t>8.5</t>
    <phoneticPr fontId="1"/>
  </si>
  <si>
    <t>12.2</t>
    <phoneticPr fontId="1"/>
  </si>
  <si>
    <t>9.25</t>
    <phoneticPr fontId="1"/>
  </si>
  <si>
    <t>9.7</t>
    <phoneticPr fontId="1"/>
  </si>
  <si>
    <t>9.28</t>
    <phoneticPr fontId="1"/>
  </si>
  <si>
    <t>11.25</t>
    <phoneticPr fontId="1"/>
  </si>
  <si>
    <t>9.18</t>
    <phoneticPr fontId="1"/>
  </si>
  <si>
    <t>11.4</t>
    <phoneticPr fontId="1"/>
  </si>
  <si>
    <t>8.18</t>
    <phoneticPr fontId="1"/>
  </si>
  <si>
    <t>8.27</t>
    <phoneticPr fontId="1"/>
  </si>
  <si>
    <t>4.17</t>
    <phoneticPr fontId="1"/>
  </si>
  <si>
    <t>★5.26</t>
    <phoneticPr fontId="1"/>
  </si>
  <si>
    <t>★6.19</t>
    <phoneticPr fontId="1"/>
  </si>
  <si>
    <t>★7.15</t>
    <phoneticPr fontId="1"/>
  </si>
  <si>
    <t>★8.20</t>
    <phoneticPr fontId="1"/>
  </si>
  <si>
    <t>★5.19</t>
    <phoneticPr fontId="1"/>
  </si>
  <si>
    <t>★7.16</t>
    <phoneticPr fontId="1"/>
  </si>
  <si>
    <t>★8.24</t>
    <phoneticPr fontId="1"/>
  </si>
  <si>
    <t>黒木 陽子</t>
    <rPh sb="0" eb="2">
      <t>クロギ</t>
    </rPh>
    <rPh sb="3" eb="5">
      <t>ヨウコ</t>
    </rPh>
    <phoneticPr fontId="1"/>
  </si>
  <si>
    <t>島原 竜一</t>
    <rPh sb="0" eb="2">
      <t>シマハラ</t>
    </rPh>
    <rPh sb="3" eb="5">
      <t>リュウイチ</t>
    </rPh>
    <phoneticPr fontId="1"/>
  </si>
  <si>
    <t>齋藤 幸子</t>
    <rPh sb="0" eb="2">
      <t>サイトウ</t>
    </rPh>
    <rPh sb="3" eb="5">
      <t>サチコ</t>
    </rPh>
    <phoneticPr fontId="1"/>
  </si>
  <si>
    <t>籾田 弥生</t>
    <rPh sb="0" eb="1">
      <t>モミ</t>
    </rPh>
    <rPh sb="1" eb="2">
      <t>タ</t>
    </rPh>
    <rPh sb="3" eb="5">
      <t>ヤヨイ</t>
    </rPh>
    <phoneticPr fontId="1"/>
  </si>
  <si>
    <t>10:00～16:00</t>
  </si>
  <si>
    <t>採用担当者研修〈採用から定着編〉</t>
    <rPh sb="0" eb="7">
      <t>サイヨウタントウシャケンシュウ</t>
    </rPh>
    <rPh sb="8" eb="10">
      <t>サイヨウ</t>
    </rPh>
    <rPh sb="12" eb="14">
      <t>テイチャク</t>
    </rPh>
    <rPh sb="14" eb="15">
      <t>ヘン</t>
    </rPh>
    <phoneticPr fontId="17"/>
  </si>
  <si>
    <t>育成担当者研修〈OJT育成編〉</t>
    <rPh sb="0" eb="2">
      <t>イクセイ</t>
    </rPh>
    <rPh sb="2" eb="5">
      <t>タントウシャ</t>
    </rPh>
    <rPh sb="5" eb="7">
      <t>ケンシュウ</t>
    </rPh>
    <rPh sb="11" eb="14">
      <t>イクセイヘン</t>
    </rPh>
    <phoneticPr fontId="1"/>
  </si>
  <si>
    <t>9.29</t>
    <phoneticPr fontId="1"/>
  </si>
  <si>
    <t>10.6</t>
    <phoneticPr fontId="1"/>
  </si>
  <si>
    <t>新入社員研修２【基礎1日集中講座】</t>
    <rPh sb="14" eb="16">
      <t>コウザ</t>
    </rPh>
    <phoneticPr fontId="1"/>
  </si>
  <si>
    <t>R9.1.14</t>
    <phoneticPr fontId="1"/>
  </si>
  <si>
    <t>R9.1.13</t>
    <phoneticPr fontId="1"/>
  </si>
  <si>
    <t>★R9.1.19</t>
    <phoneticPr fontId="1"/>
  </si>
  <si>
    <t>★6.10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</si>
</sst>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6" xfId="0" applyFill="1" applyBorder="1">
      <alignment vertical="center"/>
    </xf>
    <xf numFmtId="0" fontId="9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 shrinkToFit="1"/>
    </xf>
    <xf numFmtId="0" fontId="13" fillId="0" borderId="1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wrapText="1" shrinkToFit="1"/>
    </xf>
    <xf numFmtId="0" fontId="11" fillId="0" borderId="20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 shrinkToFit="1"/>
    </xf>
    <xf numFmtId="176" fontId="13" fillId="0" borderId="8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 shrinkToFit="1"/>
    </xf>
    <xf numFmtId="0" fontId="11" fillId="4" borderId="1" xfId="0" applyFont="1" applyFill="1" applyBorder="1" applyAlignment="1">
      <alignment vertical="center" wrapText="1" shrinkToFit="1"/>
    </xf>
    <xf numFmtId="0" fontId="11" fillId="3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vertical="center" wrapText="1" shrinkToFi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176" fontId="13" fillId="0" borderId="1" xfId="0" applyNumberFormat="1" applyFont="1" applyBorder="1" applyAlignment="1">
      <alignment horizontal="center" vertical="center" wrapText="1" shrinkToFit="1"/>
    </xf>
    <xf numFmtId="176" fontId="11" fillId="3" borderId="1" xfId="0" applyNumberFormat="1" applyFont="1" applyFill="1" applyBorder="1" applyAlignment="1">
      <alignment vertical="center" wrapText="1"/>
    </xf>
    <xf numFmtId="176" fontId="11" fillId="4" borderId="1" xfId="0" applyNumberFormat="1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13" fillId="4" borderId="1" xfId="0" applyFont="1" applyFill="1" applyBorder="1" applyAlignment="1">
      <alignment vertical="center" wrapText="1" shrinkToFit="1"/>
    </xf>
    <xf numFmtId="0" fontId="14" fillId="5" borderId="0" xfId="0" applyFont="1" applyFill="1">
      <alignment vertical="center"/>
    </xf>
    <xf numFmtId="0" fontId="15" fillId="5" borderId="0" xfId="0" applyFont="1" applyFill="1">
      <alignment vertical="center"/>
    </xf>
    <xf numFmtId="0" fontId="10" fillId="0" borderId="1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0" fillId="0" borderId="1" xfId="0" applyBorder="1" applyAlignment="1"/>
    <xf numFmtId="0" fontId="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 shrinkToFit="1"/>
    </xf>
    <xf numFmtId="0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49" fontId="16" fillId="0" borderId="15" xfId="0" applyNumberFormat="1" applyFont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left" vertical="center" wrapText="1" shrinkToFit="1"/>
    </xf>
    <xf numFmtId="176" fontId="13" fillId="0" borderId="26" xfId="0" applyNumberFormat="1" applyFont="1" applyBorder="1" applyAlignment="1">
      <alignment horizontal="center" vertical="center" wrapText="1" shrinkToFit="1"/>
    </xf>
    <xf numFmtId="176" fontId="16" fillId="0" borderId="26" xfId="0" applyNumberFormat="1" applyFont="1" applyBorder="1" applyAlignment="1">
      <alignment horizontal="center" vertical="center" wrapText="1" shrinkToFit="1"/>
    </xf>
    <xf numFmtId="0" fontId="10" fillId="0" borderId="26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 shrinkToFit="1"/>
    </xf>
    <xf numFmtId="176" fontId="13" fillId="0" borderId="22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 shrinkToFit="1"/>
    </xf>
    <xf numFmtId="0" fontId="10" fillId="4" borderId="27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vertical="center" wrapText="1" shrinkToFit="1"/>
    </xf>
    <xf numFmtId="176" fontId="13" fillId="0" borderId="28" xfId="0" applyNumberFormat="1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176" fontId="11" fillId="3" borderId="22" xfId="0" applyNumberFormat="1" applyFont="1" applyFill="1" applyBorder="1" applyAlignment="1">
      <alignment vertical="center" wrapText="1"/>
    </xf>
    <xf numFmtId="0" fontId="13" fillId="4" borderId="26" xfId="0" applyFont="1" applyFill="1" applyBorder="1" applyAlignment="1">
      <alignment vertical="center" wrapText="1" shrinkToFit="1"/>
    </xf>
    <xf numFmtId="0" fontId="10" fillId="3" borderId="31" xfId="0" applyFont="1" applyFill="1" applyBorder="1" applyAlignment="1">
      <alignment horizontal="center" vertical="center"/>
    </xf>
    <xf numFmtId="176" fontId="12" fillId="0" borderId="2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5" xfId="0" applyFont="1" applyBorder="1">
      <alignment vertical="center"/>
    </xf>
    <xf numFmtId="0" fontId="0" fillId="0" borderId="0" xfId="0" applyBorder="1" applyAlignment="1"/>
    <xf numFmtId="0" fontId="6" fillId="0" borderId="39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11" fillId="0" borderId="2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center" vertical="center"/>
    </xf>
    <xf numFmtId="176" fontId="13" fillId="0" borderId="26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 shrinkToFit="1"/>
    </xf>
    <xf numFmtId="0" fontId="10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shrinkToFit="1"/>
    </xf>
    <xf numFmtId="0" fontId="10" fillId="0" borderId="21" xfId="0" applyFont="1" applyBorder="1" applyAlignment="1">
      <alignment vertical="center" shrinkToFit="1"/>
    </xf>
    <xf numFmtId="0" fontId="18" fillId="0" borderId="26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vertical="center" wrapText="1" shrinkToFit="1"/>
    </xf>
    <xf numFmtId="0" fontId="18" fillId="0" borderId="22" xfId="0" applyFont="1" applyBorder="1" applyAlignment="1">
      <alignment horizontal="left" vertical="center" wrapText="1" shrinkToFit="1"/>
    </xf>
    <xf numFmtId="0" fontId="18" fillId="0" borderId="26" xfId="0" applyFont="1" applyBorder="1" applyAlignment="1">
      <alignment vertical="center" wrapText="1" shrinkToFit="1"/>
    </xf>
    <xf numFmtId="0" fontId="18" fillId="0" borderId="15" xfId="0" applyFont="1" applyBorder="1" applyAlignment="1">
      <alignment vertical="center" wrapText="1" shrinkToFit="1"/>
    </xf>
    <xf numFmtId="0" fontId="18" fillId="0" borderId="22" xfId="0" applyFont="1" applyBorder="1" applyAlignment="1">
      <alignment vertical="center" wrapText="1" shrinkToFit="1"/>
    </xf>
    <xf numFmtId="0" fontId="18" fillId="0" borderId="26" xfId="0" applyFont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22" xfId="0" applyFont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0" fontId="18" fillId="0" borderId="8" xfId="0" applyFont="1" applyBorder="1" applyAlignment="1">
      <alignment horizontal="left" vertical="center" shrinkToFit="1"/>
    </xf>
    <xf numFmtId="0" fontId="18" fillId="0" borderId="15" xfId="0" applyFont="1" applyBorder="1" applyAlignment="1">
      <alignment horizontal="left" vertical="center" shrinkToFit="1"/>
    </xf>
    <xf numFmtId="0" fontId="18" fillId="0" borderId="18" xfId="0" applyFont="1" applyBorder="1" applyAlignment="1">
      <alignment horizontal="left" vertical="center" shrinkToFit="1"/>
    </xf>
    <xf numFmtId="0" fontId="0" fillId="0" borderId="1" xfId="0" applyFont="1" applyBorder="1" applyAlignment="1" applyProtection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2" fillId="0" borderId="24" xfId="0" applyFont="1" applyBorder="1" applyAlignment="1">
      <alignment horizontal="left" wrapText="1"/>
    </xf>
    <xf numFmtId="0" fontId="2" fillId="0" borderId="24" xfId="0" applyFont="1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176" fontId="10" fillId="0" borderId="6" xfId="0" applyNumberFormat="1" applyFont="1" applyBorder="1" applyAlignment="1">
      <alignment horizontal="center" vertical="center" wrapText="1" shrinkToFit="1"/>
    </xf>
    <xf numFmtId="176" fontId="10" fillId="0" borderId="11" xfId="0" applyNumberFormat="1" applyFont="1" applyBorder="1" applyAlignment="1">
      <alignment horizontal="center" vertical="center" wrapText="1" shrinkToFit="1"/>
    </xf>
    <xf numFmtId="0" fontId="10" fillId="0" borderId="2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EE6E-5AAA-4990-A25E-A944F99BE3CD}">
  <sheetPr>
    <pageSetUpPr fitToPage="1"/>
  </sheetPr>
  <dimension ref="A1:K32"/>
  <sheetViews>
    <sheetView workbookViewId="0">
      <selection activeCell="H13" sqref="H13"/>
    </sheetView>
  </sheetViews>
  <sheetFormatPr defaultRowHeight="13.5" x14ac:dyDescent="0.15"/>
  <cols>
    <col min="1" max="1" width="20.125" customWidth="1"/>
    <col min="2" max="2" width="38.875" customWidth="1"/>
    <col min="3" max="3" width="15.625" customWidth="1"/>
    <col min="4" max="4" width="14.75" customWidth="1"/>
    <col min="5" max="5" width="6.625" customWidth="1"/>
  </cols>
  <sheetData>
    <row r="1" spans="1:11" ht="28.5" customHeight="1" x14ac:dyDescent="0.15">
      <c r="A1" s="131" t="s">
        <v>102</v>
      </c>
      <c r="B1" s="132"/>
      <c r="C1" s="132"/>
      <c r="D1" s="132"/>
      <c r="E1" s="132"/>
      <c r="F1" s="132"/>
    </row>
    <row r="2" spans="1:11" ht="21.75" customHeight="1" x14ac:dyDescent="0.15">
      <c r="A2" s="4"/>
      <c r="B2" s="4"/>
      <c r="C2" s="4"/>
      <c r="D2" s="4"/>
      <c r="E2" s="4"/>
      <c r="F2" s="4"/>
    </row>
    <row r="3" spans="1:11" ht="28.5" customHeight="1" x14ac:dyDescent="0.15">
      <c r="A3" s="6" t="s">
        <v>3</v>
      </c>
      <c r="B3" s="3"/>
      <c r="C3" s="3" t="s">
        <v>11</v>
      </c>
      <c r="D3" s="2"/>
      <c r="K3" s="51" t="s">
        <v>13</v>
      </c>
    </row>
    <row r="4" spans="1:11" ht="44.25" customHeight="1" x14ac:dyDescent="0.15">
      <c r="A4" s="6" t="s">
        <v>4</v>
      </c>
      <c r="B4" s="61" t="s">
        <v>101</v>
      </c>
      <c r="C4" s="3"/>
      <c r="D4" s="2"/>
      <c r="K4" s="52" t="s">
        <v>14</v>
      </c>
    </row>
    <row r="5" spans="1:11" ht="21.75" customHeight="1" x14ac:dyDescent="0.15">
      <c r="A5" s="6" t="s">
        <v>5</v>
      </c>
      <c r="B5" s="3"/>
      <c r="C5" t="s">
        <v>12</v>
      </c>
      <c r="K5" s="52" t="s">
        <v>15</v>
      </c>
    </row>
    <row r="6" spans="1:11" ht="21.75" customHeight="1" x14ac:dyDescent="0.15">
      <c r="A6" s="6" t="s">
        <v>7</v>
      </c>
      <c r="B6" s="3"/>
      <c r="C6" t="s">
        <v>10</v>
      </c>
    </row>
    <row r="7" spans="1:11" ht="28.5" customHeight="1" x14ac:dyDescent="0.15">
      <c r="A7" s="6" t="s">
        <v>17</v>
      </c>
      <c r="B7" s="3"/>
      <c r="C7" s="2"/>
      <c r="D7" s="1"/>
    </row>
    <row r="8" spans="1:11" ht="28.5" customHeight="1" x14ac:dyDescent="0.15">
      <c r="A8" s="6" t="s">
        <v>0</v>
      </c>
      <c r="B8" s="3"/>
    </row>
    <row r="9" spans="1:11" ht="34.5" customHeight="1" x14ac:dyDescent="0.15">
      <c r="A9" s="5" t="s">
        <v>100</v>
      </c>
      <c r="C9" s="134" t="s">
        <v>103</v>
      </c>
      <c r="D9" s="135"/>
      <c r="E9" s="135"/>
      <c r="F9" s="135"/>
    </row>
    <row r="10" spans="1:11" ht="27" customHeight="1" x14ac:dyDescent="0.15">
      <c r="A10" s="7" t="s">
        <v>8</v>
      </c>
      <c r="B10" s="8" t="s">
        <v>2</v>
      </c>
      <c r="C10" s="8" t="s">
        <v>18</v>
      </c>
      <c r="D10" s="8" t="s">
        <v>6</v>
      </c>
      <c r="E10" s="8" t="s">
        <v>1</v>
      </c>
      <c r="F10" s="7" t="s">
        <v>9</v>
      </c>
    </row>
    <row r="11" spans="1:11" ht="27" customHeight="1" x14ac:dyDescent="0.15">
      <c r="A11" s="35"/>
      <c r="B11" s="130" t="str">
        <f>IFERROR(VLOOKUP(A11,ﾘｽﾄ!$A$1:$J$70,4,0),"")</f>
        <v/>
      </c>
      <c r="C11" s="3"/>
      <c r="D11" s="3" t="str">
        <f>PHONETIC(C11)</f>
        <v/>
      </c>
      <c r="E11" s="3"/>
      <c r="F11" s="3"/>
    </row>
    <row r="12" spans="1:11" ht="27" customHeight="1" x14ac:dyDescent="0.15">
      <c r="A12" s="3"/>
      <c r="B12" s="130" t="str">
        <f>IFERROR(VLOOKUP(A12,ﾘｽﾄ!$A$1:$J$67,4,0),"")</f>
        <v/>
      </c>
      <c r="C12" s="3"/>
      <c r="D12" s="3" t="str">
        <f t="shared" ref="D12:D26" si="0">PHONETIC(C12)</f>
        <v/>
      </c>
      <c r="E12" s="3"/>
      <c r="F12" s="3"/>
    </row>
    <row r="13" spans="1:11" ht="27" customHeight="1" x14ac:dyDescent="0.15">
      <c r="A13" s="3"/>
      <c r="B13" s="130" t="str">
        <f>IFERROR(VLOOKUP(A13,ﾘｽﾄ!$A$1:$J$67,4,0),"")</f>
        <v/>
      </c>
      <c r="C13" s="3"/>
      <c r="D13" s="3" t="str">
        <f t="shared" si="0"/>
        <v/>
      </c>
      <c r="E13" s="3"/>
      <c r="F13" s="3"/>
    </row>
    <row r="14" spans="1:11" ht="27" customHeight="1" x14ac:dyDescent="0.15">
      <c r="A14" s="3"/>
      <c r="B14" s="130" t="str">
        <f>IFERROR(VLOOKUP(A14,ﾘｽﾄ!$A$1:$J$67,4,0),"")</f>
        <v/>
      </c>
      <c r="C14" s="3"/>
      <c r="D14" s="3" t="str">
        <f t="shared" si="0"/>
        <v/>
      </c>
      <c r="E14" s="3"/>
      <c r="F14" s="3"/>
    </row>
    <row r="15" spans="1:11" ht="27" customHeight="1" x14ac:dyDescent="0.15">
      <c r="A15" s="3"/>
      <c r="B15" s="130" t="str">
        <f>IFERROR(VLOOKUP(A15,ﾘｽﾄ!$A$1:$J$67,4,0),"")</f>
        <v/>
      </c>
      <c r="C15" s="3"/>
      <c r="D15" s="3" t="str">
        <f t="shared" si="0"/>
        <v/>
      </c>
      <c r="E15" s="3"/>
      <c r="F15" s="3"/>
    </row>
    <row r="16" spans="1:11" ht="27" customHeight="1" x14ac:dyDescent="0.15">
      <c r="A16" s="3"/>
      <c r="B16" s="130" t="str">
        <f>IFERROR(VLOOKUP(A16,ﾘｽﾄ!$A$1:$J$67,4,0),"")</f>
        <v/>
      </c>
      <c r="C16" s="3"/>
      <c r="D16" s="3" t="str">
        <f t="shared" si="0"/>
        <v/>
      </c>
      <c r="E16" s="3"/>
      <c r="F16" s="3"/>
    </row>
    <row r="17" spans="1:6" ht="27" customHeight="1" x14ac:dyDescent="0.15">
      <c r="A17" s="3"/>
      <c r="B17" s="130" t="str">
        <f>IFERROR(VLOOKUP(A17,ﾘｽﾄ!$A$1:$J$67,4,0),"")</f>
        <v/>
      </c>
      <c r="C17" s="3"/>
      <c r="D17" s="3" t="str">
        <f t="shared" si="0"/>
        <v/>
      </c>
      <c r="E17" s="3"/>
      <c r="F17" s="3"/>
    </row>
    <row r="18" spans="1:6" ht="27" customHeight="1" x14ac:dyDescent="0.15">
      <c r="A18" s="3"/>
      <c r="B18" s="130" t="str">
        <f>IFERROR(VLOOKUP(A18,ﾘｽﾄ!$A$1:$J$67,4,0),"")</f>
        <v/>
      </c>
      <c r="C18" s="3"/>
      <c r="D18" s="3" t="str">
        <f t="shared" si="0"/>
        <v/>
      </c>
      <c r="E18" s="3"/>
      <c r="F18" s="3"/>
    </row>
    <row r="19" spans="1:6" ht="27" customHeight="1" x14ac:dyDescent="0.15">
      <c r="A19" s="3"/>
      <c r="B19" s="130" t="str">
        <f>IFERROR(VLOOKUP(A19,ﾘｽﾄ!$A$1:$J$67,4,0),"")</f>
        <v/>
      </c>
      <c r="C19" s="3"/>
      <c r="D19" s="3" t="str">
        <f t="shared" si="0"/>
        <v/>
      </c>
      <c r="E19" s="3"/>
      <c r="F19" s="3"/>
    </row>
    <row r="20" spans="1:6" ht="27" customHeight="1" x14ac:dyDescent="0.15">
      <c r="A20" s="3"/>
      <c r="B20" s="130" t="str">
        <f>IFERROR(VLOOKUP(A20,ﾘｽﾄ!$A$1:$J$67,4,0),"")</f>
        <v/>
      </c>
      <c r="C20" s="3"/>
      <c r="D20" s="3" t="str">
        <f t="shared" si="0"/>
        <v/>
      </c>
      <c r="E20" s="3"/>
      <c r="F20" s="3"/>
    </row>
    <row r="21" spans="1:6" ht="27" customHeight="1" x14ac:dyDescent="0.15">
      <c r="A21" s="3"/>
      <c r="B21" s="130" t="str">
        <f>IFERROR(VLOOKUP(A21,ﾘｽﾄ!$A$1:$J$67,4,0),"")</f>
        <v/>
      </c>
      <c r="C21" s="3"/>
      <c r="D21" s="3" t="str">
        <f t="shared" si="0"/>
        <v/>
      </c>
      <c r="E21" s="3"/>
      <c r="F21" s="3"/>
    </row>
    <row r="22" spans="1:6" ht="27" customHeight="1" x14ac:dyDescent="0.15">
      <c r="A22" s="3"/>
      <c r="B22" s="130" t="str">
        <f>IFERROR(VLOOKUP(A22,ﾘｽﾄ!$A$1:$J$67,4,0),"")</f>
        <v/>
      </c>
      <c r="C22" s="3"/>
      <c r="D22" s="3" t="str">
        <f t="shared" si="0"/>
        <v/>
      </c>
      <c r="E22" s="3"/>
      <c r="F22" s="3"/>
    </row>
    <row r="23" spans="1:6" ht="27" customHeight="1" x14ac:dyDescent="0.15">
      <c r="A23" s="3"/>
      <c r="B23" s="130" t="str">
        <f>IFERROR(VLOOKUP(A23,ﾘｽﾄ!$A$1:$J$67,4,0),"")</f>
        <v/>
      </c>
      <c r="C23" s="3"/>
      <c r="D23" s="3" t="str">
        <f t="shared" si="0"/>
        <v/>
      </c>
      <c r="E23" s="3"/>
      <c r="F23" s="3"/>
    </row>
    <row r="24" spans="1:6" ht="27" customHeight="1" x14ac:dyDescent="0.15">
      <c r="A24" s="3"/>
      <c r="B24" s="130" t="str">
        <f>IFERROR(VLOOKUP(A24,ﾘｽﾄ!$A$1:$J$67,4,0),"")</f>
        <v/>
      </c>
      <c r="C24" s="3"/>
      <c r="D24" s="3" t="str">
        <f t="shared" si="0"/>
        <v/>
      </c>
      <c r="E24" s="3"/>
      <c r="F24" s="3"/>
    </row>
    <row r="25" spans="1:6" ht="27" customHeight="1" x14ac:dyDescent="0.15">
      <c r="A25" s="3"/>
      <c r="B25" s="130" t="str">
        <f>IFERROR(VLOOKUP(A25,ﾘｽﾄ!$A$1:$J$67,4,0),"")</f>
        <v/>
      </c>
      <c r="C25" s="3"/>
      <c r="D25" s="3" t="str">
        <f t="shared" si="0"/>
        <v/>
      </c>
      <c r="E25" s="3"/>
      <c r="F25" s="3"/>
    </row>
    <row r="26" spans="1:6" ht="27" customHeight="1" x14ac:dyDescent="0.15">
      <c r="A26" s="3"/>
      <c r="B26" s="130" t="str">
        <f>IFERROR(VLOOKUP(A26,ﾘｽﾄ!$A$1:$J$67,4,0),"")</f>
        <v/>
      </c>
      <c r="C26" s="3"/>
      <c r="D26" s="3" t="str">
        <f t="shared" si="0"/>
        <v/>
      </c>
      <c r="E26" s="3"/>
      <c r="F26" s="3"/>
    </row>
    <row r="28" spans="1:6" ht="24" customHeight="1" x14ac:dyDescent="0.15">
      <c r="A28" t="s">
        <v>98</v>
      </c>
    </row>
    <row r="29" spans="1:6" ht="24" customHeight="1" x14ac:dyDescent="0.15">
      <c r="A29" t="s">
        <v>97</v>
      </c>
    </row>
    <row r="30" spans="1:6" ht="24" customHeight="1" x14ac:dyDescent="0.15">
      <c r="A30" t="s">
        <v>96</v>
      </c>
    </row>
    <row r="31" spans="1:6" ht="24" customHeight="1" x14ac:dyDescent="0.15">
      <c r="A31" t="s">
        <v>16</v>
      </c>
    </row>
    <row r="32" spans="1:6" ht="24" customHeight="1" x14ac:dyDescent="0.15">
      <c r="A32" s="133" t="s">
        <v>99</v>
      </c>
      <c r="B32" s="133"/>
      <c r="C32" s="133"/>
      <c r="D32" s="133"/>
      <c r="E32" s="133"/>
      <c r="F32" s="133"/>
    </row>
  </sheetData>
  <mergeCells count="3">
    <mergeCell ref="A1:F1"/>
    <mergeCell ref="A32:F32"/>
    <mergeCell ref="C9:F9"/>
  </mergeCells>
  <phoneticPr fontId="1"/>
  <dataValidations count="2">
    <dataValidation type="list" allowBlank="1" showInputMessage="1" showErrorMessage="1" sqref="C4:D4" xr:uid="{3DE51884-9F7A-47CE-A7B6-DA5F52E6B912}">
      <formula1>$K$3:$K$5</formula1>
    </dataValidation>
    <dataValidation type="whole" allowBlank="1" showInputMessage="1" showErrorMessage="1" sqref="E11:E26" xr:uid="{23FB9819-21DA-4E65-9DA2-E331BEE71A58}">
      <formula1>10</formula1>
      <formula2>80</formula2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7A71-8943-4632-97D7-8882C0BCE70E}">
  <sheetPr>
    <pageSetUpPr fitToPage="1"/>
  </sheetPr>
  <dimension ref="A1:J73"/>
  <sheetViews>
    <sheetView tabSelected="1" topLeftCell="A22" zoomScale="87" zoomScaleNormal="87" workbookViewId="0">
      <selection activeCell="H45" sqref="H45:H56"/>
    </sheetView>
  </sheetViews>
  <sheetFormatPr defaultRowHeight="13.5" x14ac:dyDescent="0.15"/>
  <cols>
    <col min="2" max="2" width="9.5" style="4" hidden="1" customWidth="1"/>
    <col min="3" max="3" width="45.125" style="4" customWidth="1"/>
    <col min="4" max="4" width="48.5" style="34" customWidth="1"/>
    <col min="5" max="5" width="65.625" style="4" hidden="1" customWidth="1"/>
    <col min="6" max="6" width="25.125" style="4" hidden="1" customWidth="1"/>
    <col min="7" max="7" width="25.125" style="4" customWidth="1"/>
    <col min="8" max="8" width="21.75" style="4" customWidth="1"/>
    <col min="9" max="9" width="10.625" style="4" customWidth="1"/>
    <col min="10" max="10" width="19.5" style="4" customWidth="1"/>
    <col min="11" max="11" width="6.125" customWidth="1"/>
  </cols>
  <sheetData>
    <row r="1" spans="1:10" ht="18.75" customHeight="1" thickTop="1" x14ac:dyDescent="0.15">
      <c r="A1" s="136" t="s">
        <v>19</v>
      </c>
      <c r="B1" s="136" t="s">
        <v>19</v>
      </c>
      <c r="C1" s="138" t="s">
        <v>20</v>
      </c>
      <c r="D1" s="142" t="s">
        <v>94</v>
      </c>
      <c r="E1" s="140" t="s">
        <v>21</v>
      </c>
      <c r="F1" s="140" t="s">
        <v>22</v>
      </c>
      <c r="G1" s="140" t="s">
        <v>95</v>
      </c>
      <c r="H1" s="140" t="s">
        <v>23</v>
      </c>
      <c r="I1" s="175" t="s">
        <v>24</v>
      </c>
      <c r="J1" s="177" t="s">
        <v>25</v>
      </c>
    </row>
    <row r="2" spans="1:10" ht="47.25" customHeight="1" thickBot="1" x14ac:dyDescent="0.2">
      <c r="A2" s="137"/>
      <c r="B2" s="137"/>
      <c r="C2" s="139"/>
      <c r="D2" s="143"/>
      <c r="E2" s="141"/>
      <c r="F2" s="141"/>
      <c r="G2" s="141"/>
      <c r="H2" s="141"/>
      <c r="I2" s="176"/>
      <c r="J2" s="178"/>
    </row>
    <row r="3" spans="1:10" ht="29.25" customHeight="1" x14ac:dyDescent="0.15">
      <c r="A3" s="94">
        <v>1</v>
      </c>
      <c r="B3" s="74">
        <v>1</v>
      </c>
      <c r="C3" s="115" t="s">
        <v>104</v>
      </c>
      <c r="D3" s="75" t="str">
        <f>C3&amp;G3</f>
        <v>新入社員研修１【基礎２日間編】4.6～7</v>
      </c>
      <c r="E3" s="144" t="s">
        <v>26</v>
      </c>
      <c r="F3" s="76" t="s">
        <v>27</v>
      </c>
      <c r="G3" s="77" t="s">
        <v>150</v>
      </c>
      <c r="H3" s="146" t="s">
        <v>193</v>
      </c>
      <c r="I3" s="78">
        <v>36</v>
      </c>
      <c r="J3" s="149" t="s">
        <v>29</v>
      </c>
    </row>
    <row r="4" spans="1:10" ht="29.25" customHeight="1" x14ac:dyDescent="0.15">
      <c r="A4" s="48">
        <v>2</v>
      </c>
      <c r="B4" s="62">
        <v>2</v>
      </c>
      <c r="C4" s="116" t="s">
        <v>104</v>
      </c>
      <c r="D4" s="19" t="str">
        <f t="shared" ref="D4:D68" si="0">C4&amp;G4</f>
        <v>新入社員研修１【基礎２日間編】4.9～10</v>
      </c>
      <c r="E4" s="145"/>
      <c r="F4" s="36" t="s">
        <v>30</v>
      </c>
      <c r="G4" s="68" t="s">
        <v>151</v>
      </c>
      <c r="H4" s="147"/>
      <c r="I4" s="9">
        <v>36</v>
      </c>
      <c r="J4" s="150"/>
    </row>
    <row r="5" spans="1:10" ht="29.25" customHeight="1" x14ac:dyDescent="0.15">
      <c r="A5" s="48">
        <v>3</v>
      </c>
      <c r="B5" s="10">
        <v>3</v>
      </c>
      <c r="C5" s="116" t="s">
        <v>198</v>
      </c>
      <c r="D5" s="13" t="str">
        <f t="shared" si="0"/>
        <v>新入社員研修２【基礎1日集中講座】4.14</v>
      </c>
      <c r="E5" s="145"/>
      <c r="F5" s="22">
        <v>45761</v>
      </c>
      <c r="G5" s="69">
        <v>4.1399999999999997</v>
      </c>
      <c r="H5" s="147"/>
      <c r="I5" s="9">
        <v>20</v>
      </c>
      <c r="J5" s="150" t="s">
        <v>31</v>
      </c>
    </row>
    <row r="6" spans="1:10" ht="29.25" customHeight="1" x14ac:dyDescent="0.15">
      <c r="A6" s="48">
        <v>4</v>
      </c>
      <c r="B6" s="10">
        <v>4</v>
      </c>
      <c r="C6" s="116" t="s">
        <v>105</v>
      </c>
      <c r="D6" s="13" t="str">
        <f t="shared" si="0"/>
        <v>新入社員研修２【ビジネスマナー実践編】5.18</v>
      </c>
      <c r="E6" s="145"/>
      <c r="F6" s="22">
        <v>45796</v>
      </c>
      <c r="G6" s="69">
        <v>5.18</v>
      </c>
      <c r="H6" s="147"/>
      <c r="I6" s="9">
        <v>20</v>
      </c>
      <c r="J6" s="150"/>
    </row>
    <row r="7" spans="1:10" ht="29.25" customHeight="1" x14ac:dyDescent="0.15">
      <c r="A7" s="48">
        <v>5</v>
      </c>
      <c r="B7" s="63">
        <v>5</v>
      </c>
      <c r="C7" s="116" t="s">
        <v>106</v>
      </c>
      <c r="D7" s="31" t="str">
        <f t="shared" si="0"/>
        <v>新入社員研修３【スタートアップ編：働く力】4.21</v>
      </c>
      <c r="E7" s="145" t="s">
        <v>32</v>
      </c>
      <c r="F7" s="22">
        <v>45769</v>
      </c>
      <c r="G7" s="69">
        <v>4.21</v>
      </c>
      <c r="H7" s="147"/>
      <c r="I7" s="147">
        <v>20</v>
      </c>
      <c r="J7" s="150" t="s">
        <v>192</v>
      </c>
    </row>
    <row r="8" spans="1:10" ht="29.25" customHeight="1" x14ac:dyDescent="0.15">
      <c r="A8" s="48">
        <v>6</v>
      </c>
      <c r="B8" s="63">
        <v>6</v>
      </c>
      <c r="C8" s="116" t="s">
        <v>106</v>
      </c>
      <c r="D8" s="31" t="str">
        <f t="shared" si="0"/>
        <v>新入社員研修３【スタートアップ編：働く力】5.13</v>
      </c>
      <c r="E8" s="145"/>
      <c r="F8" s="22">
        <v>45770</v>
      </c>
      <c r="G8" s="69">
        <v>5.13</v>
      </c>
      <c r="H8" s="147"/>
      <c r="I8" s="147"/>
      <c r="J8" s="150"/>
    </row>
    <row r="9" spans="1:10" ht="29.25" customHeight="1" x14ac:dyDescent="0.15">
      <c r="A9" s="48">
        <v>7</v>
      </c>
      <c r="B9" s="63" t="s">
        <v>33</v>
      </c>
      <c r="C9" s="116" t="s">
        <v>107</v>
      </c>
      <c r="D9" s="31" t="str">
        <f t="shared" si="0"/>
        <v>★新入社員研修３【スタートアップ編：働く力】★4.23</v>
      </c>
      <c r="E9" s="145"/>
      <c r="F9" s="22">
        <v>45772</v>
      </c>
      <c r="G9" s="69" t="s">
        <v>152</v>
      </c>
      <c r="H9" s="147"/>
      <c r="I9" s="147"/>
      <c r="J9" s="150"/>
    </row>
    <row r="10" spans="1:10" ht="29.25" customHeight="1" x14ac:dyDescent="0.15">
      <c r="A10" s="48">
        <v>8</v>
      </c>
      <c r="B10" s="64">
        <v>8</v>
      </c>
      <c r="C10" s="117" t="s">
        <v>108</v>
      </c>
      <c r="D10" s="32" t="str">
        <f t="shared" si="0"/>
        <v>新入社員研修４【スタートアップ編：メンタルヘルス】 6.23</v>
      </c>
      <c r="E10" s="145"/>
      <c r="F10" s="22">
        <v>45832</v>
      </c>
      <c r="G10" s="69">
        <v>6.23</v>
      </c>
      <c r="H10" s="147"/>
      <c r="I10" s="152">
        <v>20</v>
      </c>
      <c r="J10" s="150"/>
    </row>
    <row r="11" spans="1:10" ht="29.25" customHeight="1" x14ac:dyDescent="0.15">
      <c r="A11" s="48">
        <v>9</v>
      </c>
      <c r="B11" s="64">
        <v>9</v>
      </c>
      <c r="C11" s="117" t="s">
        <v>109</v>
      </c>
      <c r="D11" s="32" t="str">
        <f t="shared" si="0"/>
        <v>新入社員研修４【スタートアップ編：メンタルヘルス】6.24</v>
      </c>
      <c r="E11" s="145"/>
      <c r="F11" s="22">
        <v>45833</v>
      </c>
      <c r="G11" s="69">
        <v>6.24</v>
      </c>
      <c r="H11" s="147"/>
      <c r="I11" s="152"/>
      <c r="J11" s="150"/>
    </row>
    <row r="12" spans="1:10" ht="29.25" customHeight="1" x14ac:dyDescent="0.15">
      <c r="A12" s="48">
        <v>10</v>
      </c>
      <c r="B12" s="64" t="s">
        <v>34</v>
      </c>
      <c r="C12" s="117" t="s">
        <v>110</v>
      </c>
      <c r="D12" s="32" t="str">
        <f t="shared" si="0"/>
        <v>★新入社員研修４【スタートアップ編：メンタルヘルス】★6.26</v>
      </c>
      <c r="E12" s="145"/>
      <c r="F12" s="22">
        <v>45835</v>
      </c>
      <c r="G12" s="69" t="s">
        <v>153</v>
      </c>
      <c r="H12" s="147"/>
      <c r="I12" s="152"/>
      <c r="J12" s="150"/>
    </row>
    <row r="13" spans="1:10" ht="29.25" customHeight="1" x14ac:dyDescent="0.15">
      <c r="A13" s="48">
        <v>11</v>
      </c>
      <c r="B13" s="63">
        <v>11</v>
      </c>
      <c r="C13" s="117" t="s">
        <v>111</v>
      </c>
      <c r="D13" s="31" t="str">
        <f t="shared" si="0"/>
        <v>新入社員研修５【フォローアップ編】10.20</v>
      </c>
      <c r="E13" s="145"/>
      <c r="F13" s="22">
        <v>45958</v>
      </c>
      <c r="G13" s="70" t="s">
        <v>154</v>
      </c>
      <c r="H13" s="147"/>
      <c r="I13" s="152">
        <v>20</v>
      </c>
      <c r="J13" s="150"/>
    </row>
    <row r="14" spans="1:10" ht="29.25" customHeight="1" x14ac:dyDescent="0.15">
      <c r="A14" s="48">
        <v>12</v>
      </c>
      <c r="B14" s="63">
        <v>12</v>
      </c>
      <c r="C14" s="117" t="s">
        <v>111</v>
      </c>
      <c r="D14" s="31" t="str">
        <f t="shared" si="0"/>
        <v>新入社員研修５【フォローアップ編】10.21</v>
      </c>
      <c r="E14" s="145"/>
      <c r="F14" s="22">
        <v>45959</v>
      </c>
      <c r="G14" s="70" t="s">
        <v>83</v>
      </c>
      <c r="H14" s="147"/>
      <c r="I14" s="152"/>
      <c r="J14" s="150"/>
    </row>
    <row r="15" spans="1:10" ht="29.25" customHeight="1" x14ac:dyDescent="0.15">
      <c r="A15" s="48">
        <v>13</v>
      </c>
      <c r="B15" s="63" t="s">
        <v>35</v>
      </c>
      <c r="C15" s="117" t="s">
        <v>112</v>
      </c>
      <c r="D15" s="31" t="str">
        <f t="shared" si="0"/>
        <v>★新入社員研修５【フォローアップ編】★10.27</v>
      </c>
      <c r="E15" s="145"/>
      <c r="F15" s="22">
        <v>45961</v>
      </c>
      <c r="G15" s="70" t="s">
        <v>155</v>
      </c>
      <c r="H15" s="147"/>
      <c r="I15" s="152"/>
      <c r="J15" s="150"/>
    </row>
    <row r="16" spans="1:10" ht="29.25" customHeight="1" x14ac:dyDescent="0.15">
      <c r="A16" s="48">
        <v>14</v>
      </c>
      <c r="B16" s="62">
        <v>14</v>
      </c>
      <c r="C16" s="116" t="s">
        <v>113</v>
      </c>
      <c r="D16" s="30" t="str">
        <f t="shared" si="0"/>
        <v>新入社員研修６【ステップアップ編】R9.1.13</v>
      </c>
      <c r="E16" s="145"/>
      <c r="F16" s="22">
        <v>46036</v>
      </c>
      <c r="G16" s="70" t="s">
        <v>200</v>
      </c>
      <c r="H16" s="147"/>
      <c r="I16" s="152">
        <v>20</v>
      </c>
      <c r="J16" s="150"/>
    </row>
    <row r="17" spans="1:10" ht="29.25" customHeight="1" x14ac:dyDescent="0.15">
      <c r="A17" s="48">
        <v>15</v>
      </c>
      <c r="B17" s="62">
        <v>15</v>
      </c>
      <c r="C17" s="116" t="s">
        <v>113</v>
      </c>
      <c r="D17" s="30" t="str">
        <f t="shared" si="0"/>
        <v>新入社員研修６【ステップアップ編】R9.1.14</v>
      </c>
      <c r="E17" s="145"/>
      <c r="F17" s="22">
        <v>46037</v>
      </c>
      <c r="G17" s="70" t="s">
        <v>199</v>
      </c>
      <c r="H17" s="147"/>
      <c r="I17" s="152"/>
      <c r="J17" s="150"/>
    </row>
    <row r="18" spans="1:10" ht="29.25" customHeight="1" x14ac:dyDescent="0.15">
      <c r="A18" s="48">
        <v>16</v>
      </c>
      <c r="B18" s="62" t="s">
        <v>36</v>
      </c>
      <c r="C18" s="116" t="s">
        <v>114</v>
      </c>
      <c r="D18" s="30" t="str">
        <f t="shared" si="0"/>
        <v>★新入社員研修６【ステップアップ編】★R9.1.19</v>
      </c>
      <c r="E18" s="145"/>
      <c r="F18" s="22">
        <v>46042</v>
      </c>
      <c r="G18" s="70" t="s">
        <v>201</v>
      </c>
      <c r="H18" s="147"/>
      <c r="I18" s="152"/>
      <c r="J18" s="150"/>
    </row>
    <row r="19" spans="1:10" ht="29.25" customHeight="1" x14ac:dyDescent="0.15">
      <c r="A19" s="48">
        <v>17</v>
      </c>
      <c r="B19" s="63">
        <v>17</v>
      </c>
      <c r="C19" s="116" t="s">
        <v>115</v>
      </c>
      <c r="D19" s="31" t="str">
        <f t="shared" si="0"/>
        <v>新入社員研修７【中途採用者編】 5.27</v>
      </c>
      <c r="E19" s="145" t="s">
        <v>37</v>
      </c>
      <c r="F19" s="22">
        <v>45804</v>
      </c>
      <c r="G19" s="70" t="s">
        <v>77</v>
      </c>
      <c r="H19" s="147"/>
      <c r="I19" s="56">
        <v>20</v>
      </c>
      <c r="J19" s="150"/>
    </row>
    <row r="20" spans="1:10" ht="29.25" customHeight="1" thickBot="1" x14ac:dyDescent="0.2">
      <c r="A20" s="95">
        <v>18</v>
      </c>
      <c r="B20" s="79">
        <v>18</v>
      </c>
      <c r="C20" s="118" t="s">
        <v>115</v>
      </c>
      <c r="D20" s="80" t="str">
        <f t="shared" si="0"/>
        <v>新入社員研修７【中途採用者編】 11.20</v>
      </c>
      <c r="E20" s="153"/>
      <c r="F20" s="81">
        <v>45987</v>
      </c>
      <c r="G20" s="82" t="s">
        <v>156</v>
      </c>
      <c r="H20" s="148"/>
      <c r="I20" s="83">
        <v>20</v>
      </c>
      <c r="J20" s="151"/>
    </row>
    <row r="21" spans="1:10" ht="29.25" customHeight="1" x14ac:dyDescent="0.15">
      <c r="A21" s="94">
        <v>19</v>
      </c>
      <c r="B21" s="84">
        <v>19</v>
      </c>
      <c r="C21" s="119" t="s">
        <v>116</v>
      </c>
      <c r="D21" s="85" t="str">
        <f t="shared" si="0"/>
        <v>中堅社員研修１ 【身に着けたい知識やスキル】5.14</v>
      </c>
      <c r="E21" s="154" t="s">
        <v>38</v>
      </c>
      <c r="F21" s="86">
        <v>45792</v>
      </c>
      <c r="G21" s="87" t="s">
        <v>157</v>
      </c>
      <c r="H21" s="173" t="s">
        <v>39</v>
      </c>
      <c r="I21" s="158">
        <v>20</v>
      </c>
      <c r="J21" s="163" t="s">
        <v>40</v>
      </c>
    </row>
    <row r="22" spans="1:10" ht="29.25" customHeight="1" x14ac:dyDescent="0.15">
      <c r="A22" s="48">
        <v>20</v>
      </c>
      <c r="B22" s="39" t="s">
        <v>41</v>
      </c>
      <c r="C22" s="120" t="s">
        <v>117</v>
      </c>
      <c r="D22" s="30" t="str">
        <f t="shared" si="0"/>
        <v>★中堅社員研修１ 【身に着けたい知識やスキル】★5.15</v>
      </c>
      <c r="E22" s="155"/>
      <c r="F22" s="20">
        <v>45793</v>
      </c>
      <c r="G22" s="70" t="s">
        <v>158</v>
      </c>
      <c r="H22" s="160"/>
      <c r="I22" s="159"/>
      <c r="J22" s="164"/>
    </row>
    <row r="23" spans="1:10" ht="29.25" customHeight="1" x14ac:dyDescent="0.15">
      <c r="A23" s="48">
        <v>21</v>
      </c>
      <c r="B23" s="42">
        <v>21</v>
      </c>
      <c r="C23" s="120" t="s">
        <v>116</v>
      </c>
      <c r="D23" s="30" t="str">
        <f t="shared" si="0"/>
        <v>中堅社員研修１ 【身に着けたい知識やスキル】9.11</v>
      </c>
      <c r="E23" s="156"/>
      <c r="F23" s="22">
        <v>45911</v>
      </c>
      <c r="G23" s="70" t="s">
        <v>78</v>
      </c>
      <c r="H23" s="160"/>
      <c r="I23" s="174"/>
      <c r="J23" s="164"/>
    </row>
    <row r="24" spans="1:10" ht="29.25" customHeight="1" x14ac:dyDescent="0.15">
      <c r="A24" s="48">
        <v>22</v>
      </c>
      <c r="B24" s="44">
        <v>22</v>
      </c>
      <c r="C24" s="117" t="s">
        <v>118</v>
      </c>
      <c r="D24" s="37" t="str">
        <f t="shared" si="0"/>
        <v>中堅社員研修２ 【後輩の指導と育成】6.11</v>
      </c>
      <c r="E24" s="156"/>
      <c r="F24" s="20">
        <v>45820</v>
      </c>
      <c r="G24" s="70" t="s">
        <v>93</v>
      </c>
      <c r="H24" s="160"/>
      <c r="I24" s="159">
        <v>20</v>
      </c>
      <c r="J24" s="164"/>
    </row>
    <row r="25" spans="1:10" ht="29.25" customHeight="1" x14ac:dyDescent="0.15">
      <c r="A25" s="48">
        <v>23</v>
      </c>
      <c r="B25" s="44" t="s">
        <v>42</v>
      </c>
      <c r="C25" s="117" t="s">
        <v>119</v>
      </c>
      <c r="D25" s="37" t="str">
        <f t="shared" si="0"/>
        <v>★中堅社員研修２ 【後輩の指導と育成】★6.12</v>
      </c>
      <c r="E25" s="156"/>
      <c r="F25" s="20">
        <v>45821</v>
      </c>
      <c r="G25" s="70" t="s">
        <v>159</v>
      </c>
      <c r="H25" s="160"/>
      <c r="I25" s="159"/>
      <c r="J25" s="164"/>
    </row>
    <row r="26" spans="1:10" ht="29.25" customHeight="1" x14ac:dyDescent="0.15">
      <c r="A26" s="48">
        <v>24</v>
      </c>
      <c r="B26" s="44">
        <v>24</v>
      </c>
      <c r="C26" s="117" t="s">
        <v>120</v>
      </c>
      <c r="D26" s="37" t="str">
        <f t="shared" si="0"/>
        <v>中堅社員研修２ 【後輩の指導と育成】10.9</v>
      </c>
      <c r="E26" s="156"/>
      <c r="F26" s="22">
        <v>45939</v>
      </c>
      <c r="G26" s="70" t="s">
        <v>79</v>
      </c>
      <c r="H26" s="160"/>
      <c r="I26" s="159"/>
      <c r="J26" s="164"/>
    </row>
    <row r="27" spans="1:10" ht="29.25" customHeight="1" x14ac:dyDescent="0.15">
      <c r="A27" s="48">
        <v>25</v>
      </c>
      <c r="B27" s="39">
        <v>25</v>
      </c>
      <c r="C27" s="117" t="s">
        <v>121</v>
      </c>
      <c r="D27" s="38" t="str">
        <f t="shared" si="0"/>
        <v>中堅社員研修３【求められる役割と果たすべき責任】7.9</v>
      </c>
      <c r="E27" s="156"/>
      <c r="F27" s="20">
        <v>45846</v>
      </c>
      <c r="G27" s="70" t="s">
        <v>160</v>
      </c>
      <c r="H27" s="160"/>
      <c r="I27" s="167">
        <v>20</v>
      </c>
      <c r="J27" s="164"/>
    </row>
    <row r="28" spans="1:10" ht="29.25" customHeight="1" x14ac:dyDescent="0.15">
      <c r="A28" s="48">
        <v>26</v>
      </c>
      <c r="B28" s="39" t="s">
        <v>43</v>
      </c>
      <c r="C28" s="117" t="s">
        <v>122</v>
      </c>
      <c r="D28" s="38" t="str">
        <f t="shared" si="0"/>
        <v>★中堅社員研修３【求められる役割と果たすべき責任】★7.10</v>
      </c>
      <c r="E28" s="156"/>
      <c r="F28" s="20">
        <v>45847</v>
      </c>
      <c r="G28" s="70" t="s">
        <v>161</v>
      </c>
      <c r="H28" s="160"/>
      <c r="I28" s="159"/>
      <c r="J28" s="164"/>
    </row>
    <row r="29" spans="1:10" ht="29.25" customHeight="1" x14ac:dyDescent="0.15">
      <c r="A29" s="48">
        <v>27</v>
      </c>
      <c r="B29" s="39">
        <v>27</v>
      </c>
      <c r="C29" s="117" t="s">
        <v>121</v>
      </c>
      <c r="D29" s="38" t="str">
        <f t="shared" si="0"/>
        <v>中堅社員研修３【求められる役割と果たすべき責任】11.13</v>
      </c>
      <c r="E29" s="156"/>
      <c r="F29" s="22">
        <v>45967</v>
      </c>
      <c r="G29" s="70" t="s">
        <v>162</v>
      </c>
      <c r="H29" s="160"/>
      <c r="I29" s="159"/>
      <c r="J29" s="164"/>
    </row>
    <row r="30" spans="1:10" ht="29.25" customHeight="1" x14ac:dyDescent="0.15">
      <c r="A30" s="48">
        <v>28</v>
      </c>
      <c r="B30" s="44">
        <v>28</v>
      </c>
      <c r="C30" s="117" t="s">
        <v>123</v>
      </c>
      <c r="D30" s="37" t="str">
        <f t="shared" si="0"/>
        <v>中堅社員研修４【ロールモデルを目指す】8.6</v>
      </c>
      <c r="E30" s="156"/>
      <c r="F30" s="20">
        <v>45876</v>
      </c>
      <c r="G30" s="70" t="s">
        <v>89</v>
      </c>
      <c r="H30" s="160"/>
      <c r="I30" s="167">
        <v>20</v>
      </c>
      <c r="J30" s="164"/>
    </row>
    <row r="31" spans="1:10" ht="29.25" customHeight="1" x14ac:dyDescent="0.15">
      <c r="A31" s="48">
        <v>29</v>
      </c>
      <c r="B31" s="44" t="s">
        <v>44</v>
      </c>
      <c r="C31" s="117" t="s">
        <v>124</v>
      </c>
      <c r="D31" s="37" t="str">
        <f t="shared" si="0"/>
        <v>★中堅社員研修４【【ロールモデルを目指す】★8.7</v>
      </c>
      <c r="E31" s="156"/>
      <c r="F31" s="20">
        <v>45877</v>
      </c>
      <c r="G31" s="70" t="s">
        <v>163</v>
      </c>
      <c r="H31" s="160"/>
      <c r="I31" s="159"/>
      <c r="J31" s="164"/>
    </row>
    <row r="32" spans="1:10" ht="29.25" customHeight="1" thickBot="1" x14ac:dyDescent="0.2">
      <c r="A32" s="95">
        <v>30</v>
      </c>
      <c r="B32" s="88">
        <v>30</v>
      </c>
      <c r="C32" s="121" t="s">
        <v>125</v>
      </c>
      <c r="D32" s="89" t="str">
        <f t="shared" si="0"/>
        <v>中堅社員研修４【【ロールモデルを目指す】12.11</v>
      </c>
      <c r="E32" s="157"/>
      <c r="F32" s="81">
        <v>46002</v>
      </c>
      <c r="G32" s="82" t="s">
        <v>81</v>
      </c>
      <c r="H32" s="161"/>
      <c r="I32" s="168"/>
      <c r="J32" s="165"/>
    </row>
    <row r="33" spans="1:10" ht="29.25" customHeight="1" x14ac:dyDescent="0.15">
      <c r="A33" s="94">
        <v>31</v>
      </c>
      <c r="B33" s="84">
        <v>31</v>
      </c>
      <c r="C33" s="119" t="s">
        <v>126</v>
      </c>
      <c r="D33" s="90" t="str">
        <f t="shared" si="0"/>
        <v>主任・係長クラス研修１【コミュニケーション編】5.22</v>
      </c>
      <c r="E33" s="154" t="s">
        <v>45</v>
      </c>
      <c r="F33" s="86">
        <v>45798</v>
      </c>
      <c r="G33" s="87" t="s">
        <v>164</v>
      </c>
      <c r="H33" s="158" t="s">
        <v>46</v>
      </c>
      <c r="I33" s="162">
        <v>20</v>
      </c>
      <c r="J33" s="163" t="s">
        <v>191</v>
      </c>
    </row>
    <row r="34" spans="1:10" ht="29.25" customHeight="1" x14ac:dyDescent="0.15">
      <c r="A34" s="48">
        <v>32</v>
      </c>
      <c r="B34" s="42" t="s">
        <v>47</v>
      </c>
      <c r="C34" s="120" t="s">
        <v>127</v>
      </c>
      <c r="D34" s="50" t="str">
        <f t="shared" si="0"/>
        <v>★主任・係長クラス研修１【コミュニケーション編】★5.26</v>
      </c>
      <c r="E34" s="155"/>
      <c r="F34" s="22">
        <v>45799</v>
      </c>
      <c r="G34" s="70" t="s">
        <v>182</v>
      </c>
      <c r="H34" s="159"/>
      <c r="I34" s="152"/>
      <c r="J34" s="164"/>
    </row>
    <row r="35" spans="1:10" ht="29.25" customHeight="1" x14ac:dyDescent="0.15">
      <c r="A35" s="48">
        <v>33</v>
      </c>
      <c r="B35" s="42">
        <v>33</v>
      </c>
      <c r="C35" s="120" t="s">
        <v>126</v>
      </c>
      <c r="D35" s="50" t="str">
        <f t="shared" si="0"/>
        <v>主任・係長クラス研修１【コミュニケーション編】9.17</v>
      </c>
      <c r="E35" s="156"/>
      <c r="F35" s="22">
        <v>45917</v>
      </c>
      <c r="G35" s="70" t="s">
        <v>82</v>
      </c>
      <c r="H35" s="160"/>
      <c r="I35" s="152"/>
      <c r="J35" s="164"/>
    </row>
    <row r="36" spans="1:10" ht="29.25" customHeight="1" x14ac:dyDescent="0.15">
      <c r="A36" s="48">
        <v>34</v>
      </c>
      <c r="B36" s="41">
        <v>34</v>
      </c>
      <c r="C36" s="117" t="s">
        <v>128</v>
      </c>
      <c r="D36" s="31" t="str">
        <f t="shared" si="0"/>
        <v>主任・係長クラス研修２【モチベーション編】6.16</v>
      </c>
      <c r="E36" s="156"/>
      <c r="F36" s="20">
        <v>45825</v>
      </c>
      <c r="G36" s="70" t="s">
        <v>165</v>
      </c>
      <c r="H36" s="160"/>
      <c r="I36" s="152">
        <v>20</v>
      </c>
      <c r="J36" s="164"/>
    </row>
    <row r="37" spans="1:10" ht="29.25" customHeight="1" x14ac:dyDescent="0.15">
      <c r="A37" s="48">
        <v>35</v>
      </c>
      <c r="B37" s="41" t="s">
        <v>48</v>
      </c>
      <c r="C37" s="117" t="s">
        <v>129</v>
      </c>
      <c r="D37" s="31" t="str">
        <f t="shared" si="0"/>
        <v>★主任・係長クラス研修２【モチベーション編】★6.19</v>
      </c>
      <c r="E37" s="156"/>
      <c r="F37" s="20">
        <v>45826</v>
      </c>
      <c r="G37" s="70" t="s">
        <v>183</v>
      </c>
      <c r="H37" s="160"/>
      <c r="I37" s="152"/>
      <c r="J37" s="164"/>
    </row>
    <row r="38" spans="1:10" ht="29.25" customHeight="1" x14ac:dyDescent="0.15">
      <c r="A38" s="48">
        <v>36</v>
      </c>
      <c r="B38" s="41">
        <v>36</v>
      </c>
      <c r="C38" s="117" t="s">
        <v>128</v>
      </c>
      <c r="D38" s="31" t="str">
        <f t="shared" si="0"/>
        <v>主任・係長クラス研修２【モチベーション編】10.15</v>
      </c>
      <c r="E38" s="156"/>
      <c r="F38" s="20">
        <v>45951</v>
      </c>
      <c r="G38" s="70" t="s">
        <v>166</v>
      </c>
      <c r="H38" s="160"/>
      <c r="I38" s="152"/>
      <c r="J38" s="164"/>
    </row>
    <row r="39" spans="1:10" ht="29.25" customHeight="1" x14ac:dyDescent="0.15">
      <c r="A39" s="48">
        <v>37</v>
      </c>
      <c r="B39" s="42">
        <v>37</v>
      </c>
      <c r="C39" s="117" t="s">
        <v>130</v>
      </c>
      <c r="D39" s="30" t="str">
        <f t="shared" si="0"/>
        <v>主任・係長クラス研修３【リーダーシップ編】7.14</v>
      </c>
      <c r="E39" s="156"/>
      <c r="F39" s="20">
        <v>45853</v>
      </c>
      <c r="G39" s="70" t="s">
        <v>167</v>
      </c>
      <c r="H39" s="160"/>
      <c r="I39" s="152">
        <v>20</v>
      </c>
      <c r="J39" s="164"/>
    </row>
    <row r="40" spans="1:10" ht="29.25" customHeight="1" x14ac:dyDescent="0.15">
      <c r="A40" s="48">
        <v>38</v>
      </c>
      <c r="B40" s="42" t="s">
        <v>49</v>
      </c>
      <c r="C40" s="117" t="s">
        <v>131</v>
      </c>
      <c r="D40" s="30" t="str">
        <f t="shared" si="0"/>
        <v>★主任・係長クラス研修３【リーダーシップ編】★7.15</v>
      </c>
      <c r="E40" s="156"/>
      <c r="F40" s="20">
        <v>45854</v>
      </c>
      <c r="G40" s="70" t="s">
        <v>184</v>
      </c>
      <c r="H40" s="160"/>
      <c r="I40" s="152"/>
      <c r="J40" s="164"/>
    </row>
    <row r="41" spans="1:10" ht="29.25" customHeight="1" x14ac:dyDescent="0.15">
      <c r="A41" s="48">
        <v>39</v>
      </c>
      <c r="B41" s="42">
        <v>39</v>
      </c>
      <c r="C41" s="117" t="s">
        <v>130</v>
      </c>
      <c r="D41" s="30" t="str">
        <f t="shared" si="0"/>
        <v>主任・係長クラス研修３【リーダーシップ編】11.18</v>
      </c>
      <c r="E41" s="156"/>
      <c r="F41" s="20">
        <v>45979</v>
      </c>
      <c r="G41" s="70" t="s">
        <v>84</v>
      </c>
      <c r="H41" s="160"/>
      <c r="I41" s="152"/>
      <c r="J41" s="164"/>
    </row>
    <row r="42" spans="1:10" ht="29.25" customHeight="1" x14ac:dyDescent="0.15">
      <c r="A42" s="48">
        <v>40</v>
      </c>
      <c r="B42" s="41">
        <v>40</v>
      </c>
      <c r="C42" s="117" t="s">
        <v>132</v>
      </c>
      <c r="D42" s="31" t="str">
        <f t="shared" si="0"/>
        <v>主任・係長クラス研修４【キャリアビジョン編】8.19</v>
      </c>
      <c r="E42" s="156"/>
      <c r="F42" s="20">
        <v>45888</v>
      </c>
      <c r="G42" s="70" t="s">
        <v>85</v>
      </c>
      <c r="H42" s="160"/>
      <c r="I42" s="152">
        <v>20</v>
      </c>
      <c r="J42" s="164"/>
    </row>
    <row r="43" spans="1:10" ht="29.25" customHeight="1" x14ac:dyDescent="0.15">
      <c r="A43" s="48">
        <v>41</v>
      </c>
      <c r="B43" s="43" t="s">
        <v>50</v>
      </c>
      <c r="C43" s="117" t="s">
        <v>133</v>
      </c>
      <c r="D43" s="31" t="str">
        <f t="shared" si="0"/>
        <v>★主任・係長クラス研修４【キャリアビジョン編】★8.20</v>
      </c>
      <c r="E43" s="156"/>
      <c r="F43" s="20">
        <v>45889</v>
      </c>
      <c r="G43" s="70" t="s">
        <v>185</v>
      </c>
      <c r="H43" s="160"/>
      <c r="I43" s="152"/>
      <c r="J43" s="164"/>
    </row>
    <row r="44" spans="1:10" ht="29.25" customHeight="1" thickBot="1" x14ac:dyDescent="0.2">
      <c r="A44" s="95">
        <v>42</v>
      </c>
      <c r="B44" s="91">
        <v>42</v>
      </c>
      <c r="C44" s="121" t="s">
        <v>132</v>
      </c>
      <c r="D44" s="80" t="str">
        <f t="shared" si="0"/>
        <v>主任・係長クラス研修４【キャリアビジョン編】12.17</v>
      </c>
      <c r="E44" s="157"/>
      <c r="F44" s="81">
        <v>46007</v>
      </c>
      <c r="G44" s="82" t="s">
        <v>90</v>
      </c>
      <c r="H44" s="161"/>
      <c r="I44" s="166"/>
      <c r="J44" s="165"/>
    </row>
    <row r="45" spans="1:10" ht="29.25" customHeight="1" x14ac:dyDescent="0.15">
      <c r="A45" s="94">
        <v>43</v>
      </c>
      <c r="B45" s="84">
        <v>43</v>
      </c>
      <c r="C45" s="122" t="s">
        <v>134</v>
      </c>
      <c r="D45" s="85" t="str">
        <f t="shared" si="0"/>
        <v>管理監督者研修１【管理監督者の役割と責任】5.12</v>
      </c>
      <c r="E45" s="154" t="s">
        <v>51</v>
      </c>
      <c r="F45" s="86">
        <v>45790</v>
      </c>
      <c r="G45" s="87" t="s">
        <v>168</v>
      </c>
      <c r="H45" s="158" t="s">
        <v>46</v>
      </c>
      <c r="I45" s="162">
        <v>20</v>
      </c>
      <c r="J45" s="163" t="s">
        <v>75</v>
      </c>
    </row>
    <row r="46" spans="1:10" ht="29.25" customHeight="1" x14ac:dyDescent="0.15">
      <c r="A46" s="48">
        <v>44</v>
      </c>
      <c r="B46" s="42" t="s">
        <v>52</v>
      </c>
      <c r="C46" s="123" t="s">
        <v>135</v>
      </c>
      <c r="D46" s="30" t="str">
        <f t="shared" si="0"/>
        <v>★管理監督者研修１【管理監督者の役割と責任】★5.19</v>
      </c>
      <c r="E46" s="155"/>
      <c r="F46" s="20">
        <v>45791</v>
      </c>
      <c r="G46" s="70" t="s">
        <v>186</v>
      </c>
      <c r="H46" s="159"/>
      <c r="I46" s="152"/>
      <c r="J46" s="164"/>
    </row>
    <row r="47" spans="1:10" ht="29.25" customHeight="1" x14ac:dyDescent="0.15">
      <c r="A47" s="48">
        <v>45</v>
      </c>
      <c r="B47" s="42">
        <v>45</v>
      </c>
      <c r="C47" s="123" t="s">
        <v>134</v>
      </c>
      <c r="D47" s="30" t="str">
        <f t="shared" si="0"/>
        <v>管理監督者研修１【管理監督者の役割と責任】9.9</v>
      </c>
      <c r="E47" s="156"/>
      <c r="F47" s="23">
        <v>45910</v>
      </c>
      <c r="G47" s="70" t="s">
        <v>91</v>
      </c>
      <c r="H47" s="160"/>
      <c r="I47" s="152"/>
      <c r="J47" s="164"/>
    </row>
    <row r="48" spans="1:10" ht="29.25" customHeight="1" x14ac:dyDescent="0.15">
      <c r="A48" s="48">
        <v>46</v>
      </c>
      <c r="B48" s="41">
        <v>46</v>
      </c>
      <c r="C48" s="124" t="s">
        <v>136</v>
      </c>
      <c r="D48" s="31" t="str">
        <f t="shared" si="0"/>
        <v>管理監督者研修２【チームワークで目標達成・成長サポート】6.3</v>
      </c>
      <c r="E48" s="156"/>
      <c r="F48" s="24">
        <v>45812</v>
      </c>
      <c r="G48" s="70" t="s">
        <v>169</v>
      </c>
      <c r="H48" s="160"/>
      <c r="I48" s="152">
        <v>20</v>
      </c>
      <c r="J48" s="164"/>
    </row>
    <row r="49" spans="1:10" ht="29.25" customHeight="1" x14ac:dyDescent="0.15">
      <c r="A49" s="48">
        <v>47</v>
      </c>
      <c r="B49" s="41" t="s">
        <v>53</v>
      </c>
      <c r="C49" s="124" t="s">
        <v>137</v>
      </c>
      <c r="D49" s="31" t="str">
        <f t="shared" si="0"/>
        <v>★管理監督者研修２【チームワークで目標達成・成長サポート】★6.10</v>
      </c>
      <c r="E49" s="156"/>
      <c r="F49" s="24">
        <v>45813</v>
      </c>
      <c r="G49" s="70" t="s">
        <v>202</v>
      </c>
      <c r="H49" s="160"/>
      <c r="I49" s="152"/>
      <c r="J49" s="164"/>
    </row>
    <row r="50" spans="1:10" ht="29.25" customHeight="1" x14ac:dyDescent="0.15">
      <c r="A50" s="48">
        <v>48</v>
      </c>
      <c r="B50" s="41">
        <v>48</v>
      </c>
      <c r="C50" s="124" t="s">
        <v>136</v>
      </c>
      <c r="D50" s="31" t="str">
        <f t="shared" si="0"/>
        <v>管理監督者研修２【チームワークで目標達成・成長サポート】10.7</v>
      </c>
      <c r="E50" s="156"/>
      <c r="F50" s="24">
        <v>45952</v>
      </c>
      <c r="G50" s="70" t="s">
        <v>170</v>
      </c>
      <c r="H50" s="160"/>
      <c r="I50" s="152"/>
      <c r="J50" s="164"/>
    </row>
    <row r="51" spans="1:10" ht="29.25" customHeight="1" x14ac:dyDescent="0.15">
      <c r="A51" s="48">
        <v>49</v>
      </c>
      <c r="B51" s="42">
        <v>49</v>
      </c>
      <c r="C51" s="124" t="s">
        <v>138</v>
      </c>
      <c r="D51" s="30" t="str">
        <f t="shared" si="0"/>
        <v>管理監督者研修３【管理監督者としての基本対応能力UP】7.8</v>
      </c>
      <c r="E51" s="156"/>
      <c r="F51" s="20">
        <v>45839</v>
      </c>
      <c r="G51" s="70" t="s">
        <v>80</v>
      </c>
      <c r="H51" s="160"/>
      <c r="I51" s="152">
        <v>20</v>
      </c>
      <c r="J51" s="164"/>
    </row>
    <row r="52" spans="1:10" ht="29.25" customHeight="1" x14ac:dyDescent="0.15">
      <c r="A52" s="48">
        <v>50</v>
      </c>
      <c r="B52" s="42" t="s">
        <v>54</v>
      </c>
      <c r="C52" s="124" t="s">
        <v>139</v>
      </c>
      <c r="D52" s="30" t="str">
        <f t="shared" si="0"/>
        <v>★管理監督者研修３【管理監督者としての基本対応能力UP】★7.16</v>
      </c>
      <c r="E52" s="156"/>
      <c r="F52" s="20">
        <v>45840</v>
      </c>
      <c r="G52" s="70" t="s">
        <v>187</v>
      </c>
      <c r="H52" s="160"/>
      <c r="I52" s="152"/>
      <c r="J52" s="164"/>
    </row>
    <row r="53" spans="1:10" ht="29.25" customHeight="1" x14ac:dyDescent="0.15">
      <c r="A53" s="48">
        <v>51</v>
      </c>
      <c r="B53" s="42">
        <v>51</v>
      </c>
      <c r="C53" s="124" t="s">
        <v>138</v>
      </c>
      <c r="D53" s="30" t="str">
        <f t="shared" si="0"/>
        <v>管理監督者研修３【管理監督者としての基本対応能力UP】11.11</v>
      </c>
      <c r="E53" s="156"/>
      <c r="F53" s="20">
        <v>45972</v>
      </c>
      <c r="G53" s="70" t="s">
        <v>88</v>
      </c>
      <c r="H53" s="160"/>
      <c r="I53" s="152"/>
      <c r="J53" s="164"/>
    </row>
    <row r="54" spans="1:10" ht="29.25" customHeight="1" x14ac:dyDescent="0.15">
      <c r="A54" s="48">
        <v>52</v>
      </c>
      <c r="B54" s="41">
        <v>52</v>
      </c>
      <c r="C54" s="124" t="s">
        <v>140</v>
      </c>
      <c r="D54" s="31" t="str">
        <f t="shared" si="0"/>
        <v>管理監督者研修４【環境を変化させる力をつける】8.5</v>
      </c>
      <c r="E54" s="156"/>
      <c r="F54" s="23">
        <v>45875</v>
      </c>
      <c r="G54" s="70" t="s">
        <v>171</v>
      </c>
      <c r="H54" s="160"/>
      <c r="I54" s="152">
        <v>20</v>
      </c>
      <c r="J54" s="164"/>
    </row>
    <row r="55" spans="1:10" ht="29.25" customHeight="1" x14ac:dyDescent="0.15">
      <c r="A55" s="48">
        <v>53</v>
      </c>
      <c r="B55" s="43" t="s">
        <v>55</v>
      </c>
      <c r="C55" s="124" t="s">
        <v>141</v>
      </c>
      <c r="D55" s="31" t="str">
        <f t="shared" si="0"/>
        <v>★管理監督者研修４【環境を変化させる力をつける】★8.24</v>
      </c>
      <c r="E55" s="156"/>
      <c r="F55" s="23">
        <v>45890</v>
      </c>
      <c r="G55" s="70" t="s">
        <v>188</v>
      </c>
      <c r="H55" s="160"/>
      <c r="I55" s="152"/>
      <c r="J55" s="164"/>
    </row>
    <row r="56" spans="1:10" ht="29.25" customHeight="1" thickBot="1" x14ac:dyDescent="0.2">
      <c r="A56" s="95">
        <v>54</v>
      </c>
      <c r="B56" s="91">
        <v>54</v>
      </c>
      <c r="C56" s="125" t="s">
        <v>140</v>
      </c>
      <c r="D56" s="80" t="str">
        <f t="shared" si="0"/>
        <v>管理監督者研修４【環境を変化させる力をつける】12.2</v>
      </c>
      <c r="E56" s="157"/>
      <c r="F56" s="92">
        <v>46008</v>
      </c>
      <c r="G56" s="82" t="s">
        <v>172</v>
      </c>
      <c r="H56" s="161"/>
      <c r="I56" s="166"/>
      <c r="J56" s="165"/>
    </row>
    <row r="57" spans="1:10" ht="29.25" customHeight="1" x14ac:dyDescent="0.15">
      <c r="A57" s="94">
        <v>55</v>
      </c>
      <c r="B57" s="104">
        <v>55</v>
      </c>
      <c r="C57" s="126" t="s">
        <v>142</v>
      </c>
      <c r="D57" s="105" t="str">
        <f t="shared" si="0"/>
        <v>労働基準法研修10.16</v>
      </c>
      <c r="E57" s="106" t="s">
        <v>56</v>
      </c>
      <c r="F57" s="107">
        <v>45944</v>
      </c>
      <c r="G57" s="87" t="s">
        <v>92</v>
      </c>
      <c r="H57" s="158" t="s">
        <v>46</v>
      </c>
      <c r="I57" s="108">
        <v>20</v>
      </c>
      <c r="J57" s="163" t="s">
        <v>57</v>
      </c>
    </row>
    <row r="58" spans="1:10" ht="29.25" customHeight="1" x14ac:dyDescent="0.15">
      <c r="A58" s="48">
        <v>56</v>
      </c>
      <c r="B58" s="40">
        <v>56</v>
      </c>
      <c r="C58" s="124" t="s">
        <v>58</v>
      </c>
      <c r="D58" s="14" t="str">
        <f t="shared" si="0"/>
        <v>新しい時代の安全・衛生管理手法9.25</v>
      </c>
      <c r="E58" s="59" t="s">
        <v>59</v>
      </c>
      <c r="F58" s="25">
        <v>45909</v>
      </c>
      <c r="G58" s="70" t="s">
        <v>173</v>
      </c>
      <c r="H58" s="159"/>
      <c r="I58" s="10">
        <v>20</v>
      </c>
      <c r="J58" s="170"/>
    </row>
    <row r="59" spans="1:10" ht="29.25" customHeight="1" x14ac:dyDescent="0.15">
      <c r="A59" s="48">
        <v>57</v>
      </c>
      <c r="B59" s="45">
        <v>57</v>
      </c>
      <c r="C59" s="124" t="s">
        <v>60</v>
      </c>
      <c r="D59" s="15" t="str">
        <f t="shared" si="0"/>
        <v>ストレスマネジメント研修9.7</v>
      </c>
      <c r="E59" s="59" t="s">
        <v>61</v>
      </c>
      <c r="F59" s="26">
        <v>45919</v>
      </c>
      <c r="G59" s="70" t="s">
        <v>174</v>
      </c>
      <c r="H59" s="159"/>
      <c r="I59" s="10">
        <v>20</v>
      </c>
      <c r="J59" s="164" t="s">
        <v>62</v>
      </c>
    </row>
    <row r="60" spans="1:10" ht="29.25" customHeight="1" x14ac:dyDescent="0.15">
      <c r="A60" s="48">
        <v>58</v>
      </c>
      <c r="B60" s="40">
        <v>58</v>
      </c>
      <c r="C60" s="124" t="s">
        <v>143</v>
      </c>
      <c r="D60" s="16" t="str">
        <f t="shared" si="0"/>
        <v>職場のハラスメント防止研修9.28</v>
      </c>
      <c r="E60" s="27" t="s">
        <v>63</v>
      </c>
      <c r="F60" s="26">
        <v>45947</v>
      </c>
      <c r="G60" s="70" t="s">
        <v>175</v>
      </c>
      <c r="H60" s="159"/>
      <c r="I60" s="9">
        <v>20</v>
      </c>
      <c r="J60" s="170"/>
    </row>
    <row r="61" spans="1:10" ht="29.25" customHeight="1" x14ac:dyDescent="0.15">
      <c r="A61" s="48">
        <v>59</v>
      </c>
      <c r="B61" s="45">
        <v>59</v>
      </c>
      <c r="C61" s="124" t="s">
        <v>144</v>
      </c>
      <c r="D61" s="15" t="str">
        <f t="shared" si="0"/>
        <v>営業担当者研修10.22</v>
      </c>
      <c r="E61" s="59" t="s">
        <v>64</v>
      </c>
      <c r="F61" s="26">
        <v>45946</v>
      </c>
      <c r="G61" s="70" t="s">
        <v>87</v>
      </c>
      <c r="H61" s="159"/>
      <c r="I61" s="9">
        <v>20</v>
      </c>
      <c r="J61" s="53" t="s">
        <v>65</v>
      </c>
    </row>
    <row r="62" spans="1:10" ht="29.25" customHeight="1" x14ac:dyDescent="0.15">
      <c r="A62" s="48">
        <v>60</v>
      </c>
      <c r="B62" s="40">
        <v>60</v>
      </c>
      <c r="C62" s="124" t="s">
        <v>66</v>
      </c>
      <c r="D62" s="29" t="str">
        <f t="shared" si="0"/>
        <v>コンプライアンス＆リスクマネジメント研修11.25</v>
      </c>
      <c r="E62" s="59" t="s">
        <v>67</v>
      </c>
      <c r="F62" s="26">
        <v>45973</v>
      </c>
      <c r="G62" s="70" t="s">
        <v>176</v>
      </c>
      <c r="H62" s="159"/>
      <c r="I62" s="9">
        <v>20</v>
      </c>
      <c r="J62" s="53" t="s">
        <v>68</v>
      </c>
    </row>
    <row r="63" spans="1:10" ht="29.25" customHeight="1" x14ac:dyDescent="0.15">
      <c r="A63" s="48">
        <v>61</v>
      </c>
      <c r="B63" s="45">
        <v>61</v>
      </c>
      <c r="C63" s="124" t="s">
        <v>145</v>
      </c>
      <c r="D63" s="13" t="str">
        <f t="shared" si="0"/>
        <v>若手社員研修【必要な知識・スキル・思考】9.18</v>
      </c>
      <c r="E63" s="27" t="s">
        <v>69</v>
      </c>
      <c r="F63" s="26">
        <v>45940</v>
      </c>
      <c r="G63" s="70" t="s">
        <v>177</v>
      </c>
      <c r="H63" s="159"/>
      <c r="I63" s="9">
        <v>20</v>
      </c>
      <c r="J63" s="53" t="s">
        <v>190</v>
      </c>
    </row>
    <row r="64" spans="1:10" ht="29.25" customHeight="1" x14ac:dyDescent="0.15">
      <c r="A64" s="48">
        <v>62</v>
      </c>
      <c r="B64" s="46">
        <v>62</v>
      </c>
      <c r="C64" s="127" t="s">
        <v>146</v>
      </c>
      <c r="D64" s="17" t="str">
        <f t="shared" si="0"/>
        <v>モノゴトの捉え方研修11.4</v>
      </c>
      <c r="E64" s="60" t="s">
        <v>70</v>
      </c>
      <c r="F64" s="21">
        <v>45797</v>
      </c>
      <c r="G64" s="70" t="s">
        <v>178</v>
      </c>
      <c r="H64" s="159"/>
      <c r="I64" s="54">
        <v>20</v>
      </c>
      <c r="J64" s="169" t="s">
        <v>189</v>
      </c>
    </row>
    <row r="65" spans="1:10" ht="29.25" customHeight="1" x14ac:dyDescent="0.15">
      <c r="A65" s="48">
        <v>63</v>
      </c>
      <c r="B65" s="40">
        <v>63</v>
      </c>
      <c r="C65" s="127" t="s">
        <v>194</v>
      </c>
      <c r="D65" s="18" t="str">
        <f t="shared" si="0"/>
        <v>採用担当者研修〈採用から定着編〉8.18</v>
      </c>
      <c r="E65" s="28" t="s">
        <v>72</v>
      </c>
      <c r="F65" s="22">
        <v>45762</v>
      </c>
      <c r="G65" s="70" t="s">
        <v>179</v>
      </c>
      <c r="H65" s="159"/>
      <c r="I65" s="9">
        <v>20</v>
      </c>
      <c r="J65" s="170"/>
    </row>
    <row r="66" spans="1:10" ht="29.25" customHeight="1" thickBot="1" x14ac:dyDescent="0.2">
      <c r="A66" s="95">
        <v>64</v>
      </c>
      <c r="B66" s="109">
        <v>64</v>
      </c>
      <c r="C66" s="125" t="s">
        <v>147</v>
      </c>
      <c r="D66" s="110" t="str">
        <f t="shared" si="0"/>
        <v>アンコンシャス・バイアス研修8.27</v>
      </c>
      <c r="E66" s="111" t="s">
        <v>74</v>
      </c>
      <c r="F66" s="81">
        <v>45819</v>
      </c>
      <c r="G66" s="82" t="s">
        <v>180</v>
      </c>
      <c r="H66" s="168"/>
      <c r="I66" s="112">
        <v>20</v>
      </c>
      <c r="J66" s="113" t="s">
        <v>191</v>
      </c>
    </row>
    <row r="67" spans="1:10" ht="29.25" customHeight="1" thickBot="1" x14ac:dyDescent="0.2">
      <c r="A67" s="101">
        <v>65</v>
      </c>
      <c r="B67" s="47">
        <v>65</v>
      </c>
      <c r="C67" s="128" t="s">
        <v>71</v>
      </c>
      <c r="D67" s="102" t="str">
        <f t="shared" si="0"/>
        <v>新規採用者の安全衛生研修4.17</v>
      </c>
      <c r="E67" s="57" t="s">
        <v>76</v>
      </c>
      <c r="F67" s="21">
        <v>45902</v>
      </c>
      <c r="G67" s="73" t="s">
        <v>181</v>
      </c>
      <c r="H67" s="171" t="s">
        <v>28</v>
      </c>
      <c r="I67" s="103">
        <v>20</v>
      </c>
      <c r="J67" s="55" t="s">
        <v>73</v>
      </c>
    </row>
    <row r="68" spans="1:10" ht="29.25" customHeight="1" thickTop="1" x14ac:dyDescent="0.15">
      <c r="A68" s="48">
        <v>66</v>
      </c>
      <c r="B68" s="96"/>
      <c r="C68" s="124" t="s">
        <v>195</v>
      </c>
      <c r="D68" s="71" t="str">
        <f t="shared" si="0"/>
        <v>育成担当者研修〈OJT育成編〉9.29</v>
      </c>
      <c r="E68" s="66"/>
      <c r="F68" s="66"/>
      <c r="G68" s="70" t="s">
        <v>196</v>
      </c>
      <c r="H68" s="171"/>
      <c r="I68" s="9">
        <v>20</v>
      </c>
      <c r="J68" s="169" t="s">
        <v>75</v>
      </c>
    </row>
    <row r="69" spans="1:10" ht="29.25" customHeight="1" x14ac:dyDescent="0.15">
      <c r="A69" s="65">
        <v>67</v>
      </c>
      <c r="B69" s="93"/>
      <c r="C69" s="124" t="s">
        <v>148</v>
      </c>
      <c r="D69" s="72" t="str">
        <f t="shared" ref="D69:D70" si="1">C69&amp;G69</f>
        <v>ベテランズ研修【ベテランの経験を活かす】10.6</v>
      </c>
      <c r="E69" s="67"/>
      <c r="F69" s="67"/>
      <c r="G69" s="70" t="s">
        <v>197</v>
      </c>
      <c r="H69" s="171"/>
      <c r="I69" s="58">
        <v>20</v>
      </c>
      <c r="J69" s="170"/>
    </row>
    <row r="70" spans="1:10" ht="29.25" customHeight="1" thickBot="1" x14ac:dyDescent="0.2">
      <c r="A70" s="49">
        <v>68</v>
      </c>
      <c r="B70" s="97"/>
      <c r="C70" s="129" t="s">
        <v>149</v>
      </c>
      <c r="D70" s="98" t="str">
        <f t="shared" si="1"/>
        <v>接遇マナー研修【接遇スキルアップ・クレーム対応研修】9.10</v>
      </c>
      <c r="E70" s="99"/>
      <c r="F70" s="99"/>
      <c r="G70" s="100" t="s">
        <v>86</v>
      </c>
      <c r="H70" s="172"/>
      <c r="I70" s="11">
        <v>20</v>
      </c>
      <c r="J70" s="114" t="s">
        <v>29</v>
      </c>
    </row>
    <row r="71" spans="1:10" ht="29.25" customHeight="1" thickTop="1" x14ac:dyDescent="0.15">
      <c r="B71" s="12"/>
      <c r="C71" s="12"/>
      <c r="D71" s="33"/>
      <c r="E71" s="12"/>
      <c r="F71" s="12"/>
      <c r="G71" s="12"/>
      <c r="H71" s="93"/>
      <c r="I71" s="93"/>
      <c r="J71" s="93"/>
    </row>
    <row r="72" spans="1:10" ht="29.25" customHeight="1" x14ac:dyDescent="0.15">
      <c r="H72" s="93"/>
      <c r="I72" s="93"/>
      <c r="J72" s="93"/>
    </row>
    <row r="73" spans="1:10" ht="29.25" customHeight="1" x14ac:dyDescent="0.15">
      <c r="I73" s="12"/>
      <c r="J73" s="12"/>
    </row>
  </sheetData>
  <mergeCells count="48">
    <mergeCell ref="J64:J65"/>
    <mergeCell ref="H57:H66"/>
    <mergeCell ref="H67:H70"/>
    <mergeCell ref="J68:J69"/>
    <mergeCell ref="A1:A2"/>
    <mergeCell ref="H21:H32"/>
    <mergeCell ref="I21:I23"/>
    <mergeCell ref="I1:I2"/>
    <mergeCell ref="J57:J58"/>
    <mergeCell ref="J59:J60"/>
    <mergeCell ref="J45:J56"/>
    <mergeCell ref="I48:I50"/>
    <mergeCell ref="I51:I53"/>
    <mergeCell ref="I54:I56"/>
    <mergeCell ref="J1:J2"/>
    <mergeCell ref="E45:E56"/>
    <mergeCell ref="H45:H56"/>
    <mergeCell ref="I45:I47"/>
    <mergeCell ref="J21:J32"/>
    <mergeCell ref="I24:I26"/>
    <mergeCell ref="I27:I29"/>
    <mergeCell ref="I30:I32"/>
    <mergeCell ref="E21:E32"/>
    <mergeCell ref="E33:E44"/>
    <mergeCell ref="H33:H44"/>
    <mergeCell ref="I33:I35"/>
    <mergeCell ref="J33:J44"/>
    <mergeCell ref="I36:I38"/>
    <mergeCell ref="I39:I41"/>
    <mergeCell ref="I42:I44"/>
    <mergeCell ref="E3:E6"/>
    <mergeCell ref="H3:H20"/>
    <mergeCell ref="J3:J4"/>
    <mergeCell ref="J5:J6"/>
    <mergeCell ref="E7:E18"/>
    <mergeCell ref="I7:I9"/>
    <mergeCell ref="J7:J20"/>
    <mergeCell ref="I10:I12"/>
    <mergeCell ref="I13:I15"/>
    <mergeCell ref="I16:I18"/>
    <mergeCell ref="E19:E20"/>
    <mergeCell ref="B1:B2"/>
    <mergeCell ref="C1:C2"/>
    <mergeCell ref="E1:E2"/>
    <mergeCell ref="F1:F2"/>
    <mergeCell ref="H1:H2"/>
    <mergeCell ref="D1:D2"/>
    <mergeCell ref="G1:G2"/>
  </mergeCells>
  <phoneticPr fontId="1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新様式</vt:lpstr>
      <vt:lpstr>ﾘｽﾄ</vt:lpstr>
      <vt:lpstr>新様式!Print_Area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2025-12-23T23:41:44Z</cp:lastPrinted>
  <dcterms:created xsi:type="dcterms:W3CDTF">2019-09-30T07:40:20Z</dcterms:created>
  <dcterms:modified xsi:type="dcterms:W3CDTF">2025-12-23T23:41:48Z</dcterms:modified>
</cp:coreProperties>
</file>