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UMAWF2XW\"/>
    </mc:Choice>
  </mc:AlternateContent>
  <xr:revisionPtr revIDLastSave="0" documentId="13_ncr:1_{5CAB689D-95F1-474C-A744-A3A2BA3F70CE}" xr6:coauthVersionLast="47" xr6:coauthVersionMax="47" xr10:uidLastSave="{00000000-0000-0000-0000-000000000000}"/>
  <bookViews>
    <workbookView xWindow="-120" yWindow="-120" windowWidth="20730" windowHeight="11040" xr2:uid="{6CD87A19-4442-4498-9C09-19FD79DF016E}"/>
  </bookViews>
  <sheets>
    <sheet name="Sheet1" sheetId="1" r:id="rId1"/>
    <sheet name="記入例" sheetId="2" r:id="rId2"/>
  </sheets>
  <definedNames>
    <definedName name="_xlnm.Print_Area" localSheetId="0">Sheet1!$B$1:$I$36</definedName>
    <definedName name="_xlnm.Print_Area" localSheetId="1">記入例!$B$1:$I$36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G23" i="2"/>
  <c r="G24" i="2"/>
  <c r="G23" i="1"/>
  <c r="G24" i="1"/>
  <c r="F27" i="2"/>
  <c r="F26" i="2"/>
  <c r="F25" i="2"/>
  <c r="G22" i="2"/>
  <c r="G21" i="2"/>
  <c r="H21" i="2" s="1"/>
  <c r="G20" i="2"/>
  <c r="G19" i="2"/>
  <c r="H19" i="2" s="1"/>
  <c r="G18" i="2"/>
  <c r="G17" i="2"/>
  <c r="G16" i="2"/>
  <c r="G15" i="2"/>
  <c r="G16" i="1"/>
  <c r="G15" i="1"/>
  <c r="G26" i="2" l="1"/>
  <c r="H17" i="2"/>
  <c r="H23" i="2"/>
  <c r="G25" i="2"/>
  <c r="H25" i="2" s="1"/>
  <c r="H15" i="2"/>
  <c r="H23" i="1"/>
  <c r="G17" i="1"/>
  <c r="G25" i="1" s="1"/>
  <c r="G18" i="1"/>
  <c r="G19" i="1"/>
  <c r="G20" i="1"/>
  <c r="G21" i="1"/>
  <c r="G22" i="1"/>
  <c r="G26" i="1" l="1"/>
  <c r="H25" i="1" s="1"/>
  <c r="H27" i="2"/>
  <c r="G27" i="2"/>
  <c r="H19" i="1"/>
  <c r="H17" i="1"/>
  <c r="H21" i="1"/>
  <c r="H15" i="1"/>
</calcChain>
</file>

<file path=xl/sharedStrings.xml><?xml version="1.0" encoding="utf-8"?>
<sst xmlns="http://schemas.openxmlformats.org/spreadsheetml/2006/main" count="85" uniqueCount="34">
  <si>
    <t>検定作業名</t>
    <rPh sb="0" eb="2">
      <t>ケンテイ</t>
    </rPh>
    <rPh sb="2" eb="4">
      <t>サギョウ</t>
    </rPh>
    <rPh sb="4" eb="5">
      <t>メイ</t>
    </rPh>
    <phoneticPr fontId="2"/>
  </si>
  <si>
    <t>受入企業名</t>
    <rPh sb="0" eb="2">
      <t>ウケイレ</t>
    </rPh>
    <rPh sb="2" eb="5">
      <t>キギョウメイ</t>
    </rPh>
    <phoneticPr fontId="2"/>
  </si>
  <si>
    <t>受検者数</t>
    <rPh sb="0" eb="3">
      <t>ジュケンシャ</t>
    </rPh>
    <rPh sb="3" eb="4">
      <t>スウ</t>
    </rPh>
    <phoneticPr fontId="2"/>
  </si>
  <si>
    <t>実技試験</t>
    <rPh sb="0" eb="2">
      <t>ジツギ</t>
    </rPh>
    <rPh sb="2" eb="4">
      <t>シケン</t>
    </rPh>
    <phoneticPr fontId="2"/>
  </si>
  <si>
    <t>学科試験</t>
    <rPh sb="0" eb="2">
      <t>ガッカ</t>
    </rPh>
    <rPh sb="2" eb="4">
      <t>シケン</t>
    </rPh>
    <phoneticPr fontId="2"/>
  </si>
  <si>
    <t>合計金額</t>
    <rPh sb="0" eb="2">
      <t>ゴウケイ</t>
    </rPh>
    <rPh sb="2" eb="4">
      <t>キンガク</t>
    </rPh>
    <phoneticPr fontId="2"/>
  </si>
  <si>
    <t>振込日</t>
    <rPh sb="0" eb="2">
      <t>フリコミ</t>
    </rPh>
    <rPh sb="2" eb="3">
      <t>ビ</t>
    </rPh>
    <phoneticPr fontId="2"/>
  </si>
  <si>
    <t>振込金額</t>
    <rPh sb="0" eb="2">
      <t>フリコミ</t>
    </rPh>
    <rPh sb="2" eb="4">
      <t>キンガク</t>
    </rPh>
    <phoneticPr fontId="2"/>
  </si>
  <si>
    <t>受検手数料振込通知書</t>
    <rPh sb="0" eb="2">
      <t>ジュケン</t>
    </rPh>
    <rPh sb="2" eb="5">
      <t>テスウリョウ</t>
    </rPh>
    <rPh sb="5" eb="7">
      <t>フリコミ</t>
    </rPh>
    <rPh sb="7" eb="10">
      <t>ツウチショ</t>
    </rPh>
    <phoneticPr fontId="2"/>
  </si>
  <si>
    <t>宮崎県職業能力開発協会　技能検定課　御中</t>
    <rPh sb="0" eb="11">
      <t>キョウカイ</t>
    </rPh>
    <rPh sb="12" eb="14">
      <t>ギノウ</t>
    </rPh>
    <rPh sb="14" eb="17">
      <t>ケンテイカ</t>
    </rPh>
    <rPh sb="18" eb="20">
      <t>オンチュウ</t>
    </rPh>
    <phoneticPr fontId="2"/>
  </si>
  <si>
    <t>記</t>
    <rPh sb="0" eb="1">
      <t>キ</t>
    </rPh>
    <phoneticPr fontId="2"/>
  </si>
  <si>
    <t>基礎級
随時３級
随時２級</t>
    <rPh sb="0" eb="3">
      <t>キソキュウ</t>
    </rPh>
    <rPh sb="4" eb="6">
      <t>ズイジ</t>
    </rPh>
    <rPh sb="7" eb="8">
      <t>キュウ</t>
    </rPh>
    <rPh sb="9" eb="11">
      <t>ズイジ</t>
    </rPh>
    <rPh sb="12" eb="13">
      <t>キュウ</t>
    </rPh>
    <phoneticPr fontId="2"/>
  </si>
  <si>
    <t>受検手数料振込先</t>
    <rPh sb="0" eb="2">
      <t>ジュケン</t>
    </rPh>
    <rPh sb="2" eb="5">
      <t>テスウリョウ</t>
    </rPh>
    <rPh sb="5" eb="8">
      <t>フリコミサキ</t>
    </rPh>
    <phoneticPr fontId="2"/>
  </si>
  <si>
    <t>（別紙２）</t>
    <rPh sb="1" eb="3">
      <t>ベッシ</t>
    </rPh>
    <phoneticPr fontId="2"/>
  </si>
  <si>
    <t>　技能検定（随時試験）の受検手数料を下記のとおり振り込みました。</t>
    <rPh sb="1" eb="3">
      <t>ギノウ</t>
    </rPh>
    <rPh sb="3" eb="5">
      <t>ケンテイ</t>
    </rPh>
    <rPh sb="6" eb="8">
      <t>ズイジ</t>
    </rPh>
    <rPh sb="8" eb="10">
      <t>シケン</t>
    </rPh>
    <rPh sb="12" eb="14">
      <t>ジュケン</t>
    </rPh>
    <rPh sb="14" eb="17">
      <t>テスウリョウ</t>
    </rPh>
    <rPh sb="18" eb="20">
      <t>カキ</t>
    </rPh>
    <rPh sb="24" eb="25">
      <t>フ</t>
    </rPh>
    <rPh sb="26" eb="27">
      <t>コ</t>
    </rPh>
    <phoneticPr fontId="2"/>
  </si>
  <si>
    <t>等級
○で囲む</t>
    <rPh sb="0" eb="1">
      <t>トウ</t>
    </rPh>
    <rPh sb="5" eb="6">
      <t>カコ</t>
    </rPh>
    <phoneticPr fontId="2"/>
  </si>
  <si>
    <t>　記入は、企業別、検定作業別、等級別に記入してください。</t>
    <rPh sb="1" eb="3">
      <t>キニュウ</t>
    </rPh>
    <rPh sb="5" eb="8">
      <t>キギョウベツ</t>
    </rPh>
    <rPh sb="9" eb="11">
      <t>ケンテイ</t>
    </rPh>
    <rPh sb="11" eb="14">
      <t>サギョウベツ</t>
    </rPh>
    <rPh sb="15" eb="17">
      <t>トウキュウ</t>
    </rPh>
    <rPh sb="17" eb="18">
      <t>ベツ</t>
    </rPh>
    <rPh sb="19" eb="21">
      <t>キニュウ</t>
    </rPh>
    <phoneticPr fontId="2"/>
  </si>
  <si>
    <t>合　計</t>
    <rPh sb="0" eb="1">
      <t>ゴウ</t>
    </rPh>
    <rPh sb="2" eb="3">
      <t>ケイ</t>
    </rPh>
    <phoneticPr fontId="2"/>
  </si>
  <si>
    <t>横山富美男</t>
    <rPh sb="0" eb="5">
      <t>ヨコヤマ</t>
    </rPh>
    <phoneticPr fontId="2"/>
  </si>
  <si>
    <t>宮崎県職業能力開発協会</t>
    <rPh sb="0" eb="11">
      <t>キョウカイ</t>
    </rPh>
    <phoneticPr fontId="2"/>
  </si>
  <si>
    <t>監理団体名：</t>
    <rPh sb="0" eb="2">
      <t>カンリ</t>
    </rPh>
    <rPh sb="2" eb="5">
      <t>ダンタイメイ</t>
    </rPh>
    <phoneticPr fontId="2"/>
  </si>
  <si>
    <t>担当者名：</t>
    <rPh sb="0" eb="3">
      <t>タントウシャ</t>
    </rPh>
    <rPh sb="3" eb="4">
      <t>メイ</t>
    </rPh>
    <phoneticPr fontId="2"/>
  </si>
  <si>
    <t>電話番号：</t>
    <rPh sb="0" eb="2">
      <t>デンワ</t>
    </rPh>
    <rPh sb="2" eb="4">
      <t>バンゴウ</t>
    </rPh>
    <phoneticPr fontId="2"/>
  </si>
  <si>
    <t>0985-58-1570</t>
    <phoneticPr fontId="2"/>
  </si>
  <si>
    <t>宮崎建築工業</t>
    <rPh sb="0" eb="2">
      <t>ミヤザキ</t>
    </rPh>
    <rPh sb="2" eb="4">
      <t>ケンチク</t>
    </rPh>
    <rPh sb="4" eb="6">
      <t>コウギョウ</t>
    </rPh>
    <phoneticPr fontId="2"/>
  </si>
  <si>
    <t>大工工事</t>
    <rPh sb="0" eb="2">
      <t>ダイク</t>
    </rPh>
    <rPh sb="2" eb="4">
      <t>コウジ</t>
    </rPh>
    <phoneticPr fontId="2"/>
  </si>
  <si>
    <t>高鍋板金塗装</t>
    <rPh sb="0" eb="2">
      <t>タカナベ</t>
    </rPh>
    <rPh sb="2" eb="4">
      <t>バンキン</t>
    </rPh>
    <rPh sb="4" eb="6">
      <t>トソウ</t>
    </rPh>
    <phoneticPr fontId="2"/>
  </si>
  <si>
    <t>金属塗装</t>
    <rPh sb="0" eb="2">
      <t>キンゾク</t>
    </rPh>
    <rPh sb="2" eb="4">
      <t>トソウ</t>
    </rPh>
    <phoneticPr fontId="2"/>
  </si>
  <si>
    <t>合計</t>
    <rPh sb="0" eb="2">
      <t>ゴウケイ</t>
    </rPh>
    <phoneticPr fontId="2"/>
  </si>
  <si>
    <t>※ 色付きの部分は入力する必要はありません。</t>
    <rPh sb="2" eb="4">
      <t>イロツ</t>
    </rPh>
    <rPh sb="6" eb="8">
      <t>ブブン</t>
    </rPh>
    <rPh sb="9" eb="11">
      <t>ニュウリョク</t>
    </rPh>
    <rPh sb="13" eb="15">
      <t>ヒツヨウ</t>
    </rPh>
    <phoneticPr fontId="2"/>
  </si>
  <si>
    <t>　人数は数字のみ記入してください。</t>
    <rPh sb="1" eb="3">
      <t>ニンズウ</t>
    </rPh>
    <rPh sb="4" eb="6">
      <t>スウジ</t>
    </rPh>
    <rPh sb="8" eb="10">
      <t>キニュウ</t>
    </rPh>
    <phoneticPr fontId="2"/>
  </si>
  <si>
    <t>※　振込確認（振込日、金額、入金者）ができる書類とともに送付してください。</t>
    <rPh sb="2" eb="4">
      <t>フリコミ</t>
    </rPh>
    <rPh sb="4" eb="6">
      <t>カクニン</t>
    </rPh>
    <rPh sb="7" eb="9">
      <t>フリコミ</t>
    </rPh>
    <rPh sb="9" eb="10">
      <t>ビ</t>
    </rPh>
    <rPh sb="11" eb="13">
      <t>キンガク</t>
    </rPh>
    <rPh sb="14" eb="16">
      <t>ニュウキン</t>
    </rPh>
    <rPh sb="16" eb="17">
      <t>シャ</t>
    </rPh>
    <rPh sb="22" eb="24">
      <t>ショルイ</t>
    </rPh>
    <rPh sb="28" eb="30">
      <t>ソウフ</t>
    </rPh>
    <phoneticPr fontId="2"/>
  </si>
  <si>
    <t>※　振込確認（振込日、金額、入金者）ができる書類とともに送付してください。</t>
    <rPh sb="2" eb="4">
      <t>フリコミ</t>
    </rPh>
    <rPh sb="4" eb="6">
      <t>カクニン</t>
    </rPh>
    <rPh sb="33" eb="35">
      <t>ショルイソウフ</t>
    </rPh>
    <phoneticPr fontId="2"/>
  </si>
  <si>
    <t>※ 色付きの部分は自動で計算されます。人数の欄は数字のみ記入してください。</t>
    <rPh sb="2" eb="4">
      <t>イロツ</t>
    </rPh>
    <rPh sb="6" eb="8">
      <t>ブブン</t>
    </rPh>
    <rPh sb="9" eb="11">
      <t>ジドウ</t>
    </rPh>
    <rPh sb="12" eb="14">
      <t>ケイサン</t>
    </rPh>
    <rPh sb="19" eb="21">
      <t>ニンズウ</t>
    </rPh>
    <rPh sb="22" eb="23">
      <t>ラン</t>
    </rPh>
    <rPh sb="24" eb="26">
      <t>スウジ</t>
    </rPh>
    <rPh sb="28" eb="3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</si>
</sst>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General&quot;人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6" fontId="0" fillId="0" borderId="3" xfId="0" applyNumberFormat="1" applyBorder="1" applyAlignment="1">
      <alignment vertical="center" shrinkToFit="1"/>
    </xf>
    <xf numFmtId="177" fontId="10" fillId="0" borderId="8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horizontal="center" vertical="center"/>
      <protection locked="0"/>
    </xf>
    <xf numFmtId="38" fontId="0" fillId="2" borderId="8" xfId="1" applyFont="1" applyFill="1" applyBorder="1" applyProtection="1">
      <alignment vertical="center"/>
    </xf>
    <xf numFmtId="38" fontId="0" fillId="2" borderId="3" xfId="1" applyFont="1" applyFill="1" applyBorder="1" applyProtection="1">
      <alignment vertical="center"/>
    </xf>
    <xf numFmtId="38" fontId="0" fillId="2" borderId="2" xfId="1" applyFont="1" applyFill="1" applyBorder="1" applyProtection="1">
      <alignment vertical="center"/>
    </xf>
    <xf numFmtId="38" fontId="0" fillId="2" borderId="10" xfId="1" applyFont="1" applyFill="1" applyBorder="1" applyProtection="1">
      <alignment vertical="center"/>
    </xf>
    <xf numFmtId="177" fontId="0" fillId="2" borderId="8" xfId="0" applyNumberFormat="1" applyFill="1" applyBorder="1" applyAlignment="1" applyProtection="1">
      <alignment horizontal="center" vertical="center"/>
    </xf>
    <xf numFmtId="177" fontId="0" fillId="2" borderId="10" xfId="0" applyNumberFormat="1" applyFill="1" applyBorder="1" applyAlignment="1" applyProtection="1">
      <alignment horizontal="center" vertical="center"/>
    </xf>
    <xf numFmtId="38" fontId="0" fillId="2" borderId="8" xfId="1" applyFon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10" xfId="1" applyFont="1" applyFill="1" applyBorder="1">
      <alignment vertical="center"/>
    </xf>
    <xf numFmtId="38" fontId="0" fillId="2" borderId="3" xfId="0" applyNumberFormat="1" applyFill="1" applyBorder="1" applyAlignment="1">
      <alignment vertical="center" shrinkToFit="1"/>
    </xf>
    <xf numFmtId="177" fontId="0" fillId="2" borderId="8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 applyProtection="1">
      <alignment vertical="top"/>
      <protection locked="0"/>
    </xf>
    <xf numFmtId="0" fontId="13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3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8" fontId="0" fillId="2" borderId="2" xfId="0" applyNumberFormat="1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38" fontId="0" fillId="2" borderId="2" xfId="0" applyNumberFormat="1" applyFill="1" applyBorder="1" applyAlignment="1" applyProtection="1">
      <alignment vertical="center" shrinkToFit="1"/>
    </xf>
    <xf numFmtId="0" fontId="0" fillId="2" borderId="3" xfId="0" applyFill="1" applyBorder="1" applyAlignment="1" applyProtection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2" xfId="0" applyNumberFormat="1" applyBorder="1" applyAlignment="1" applyProtection="1">
      <alignment vertical="center"/>
      <protection locked="0"/>
    </xf>
    <xf numFmtId="176" fontId="0" fillId="0" borderId="3" xfId="0" applyNumberForma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distributed"/>
    </xf>
    <xf numFmtId="0" fontId="0" fillId="0" borderId="6" xfId="0" applyBorder="1" applyAlignment="1">
      <alignment horizontal="distributed" vertical="center"/>
    </xf>
    <xf numFmtId="0" fontId="4" fillId="0" borderId="7" xfId="0" applyFont="1" applyBorder="1" applyAlignment="1">
      <alignment horizontal="distributed"/>
    </xf>
    <xf numFmtId="0" fontId="0" fillId="0" borderId="7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4" fillId="0" borderId="6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176" fontId="0" fillId="0" borderId="2" xfId="0" applyNumberFormat="1" applyBorder="1" applyAlignment="1" applyProtection="1">
      <alignment vertical="center" shrinkToFit="1"/>
      <protection locked="0"/>
    </xf>
    <xf numFmtId="176" fontId="0" fillId="0" borderId="3" xfId="0" applyNumberFormat="1" applyBorder="1" applyAlignment="1" applyProtection="1">
      <alignment vertical="center" shrinkToFit="1"/>
      <protection locked="0"/>
    </xf>
    <xf numFmtId="0" fontId="4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38" fontId="0" fillId="2" borderId="2" xfId="0" applyNumberFormat="1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0" fontId="10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6" fontId="10" fillId="0" borderId="2" xfId="0" applyNumberFormat="1" applyFont="1" applyBorder="1" applyAlignment="1">
      <alignment vertical="center" shrinkToFit="1"/>
    </xf>
    <xf numFmtId="176" fontId="10" fillId="0" borderId="3" xfId="0" applyNumberFormat="1" applyFont="1" applyBorder="1" applyAlignment="1">
      <alignment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29</xdr:row>
      <xdr:rowOff>28575</xdr:rowOff>
    </xdr:from>
    <xdr:to>
      <xdr:col>7</xdr:col>
      <xdr:colOff>161925</xdr:colOff>
      <xdr:row>34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2098FE5-6528-422C-9627-AC715F955022}"/>
            </a:ext>
          </a:extLst>
        </xdr:cNvPr>
        <xdr:cNvSpPr/>
      </xdr:nvSpPr>
      <xdr:spPr>
        <a:xfrm>
          <a:off x="647700" y="9324975"/>
          <a:ext cx="5753100" cy="12763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　銀  行  名　宮崎銀行　木花支店（きばなしてん）</a:t>
          </a:r>
        </a:p>
        <a:p>
          <a:pPr algn="l"/>
          <a:r>
            <a:rPr kumimoji="1" lang="ja-JP" altLang="en-US" sz="1200"/>
            <a:t>　預金種類　普通預金</a:t>
          </a:r>
        </a:p>
        <a:p>
          <a:pPr algn="l"/>
          <a:r>
            <a:rPr kumimoji="1" lang="ja-JP" altLang="en-US" sz="1200"/>
            <a:t>　口座番号　３５８７７</a:t>
          </a:r>
        </a:p>
        <a:p>
          <a:pPr algn="l"/>
          <a:r>
            <a:rPr kumimoji="1" lang="ja-JP" altLang="en-US" sz="1200"/>
            <a:t>　口座名義　宮崎県職業能力開発協会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19050</xdr:rowOff>
    </xdr:from>
    <xdr:to>
      <xdr:col>3</xdr:col>
      <xdr:colOff>647700</xdr:colOff>
      <xdr:row>14</xdr:row>
      <xdr:rowOff>200025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F455513-5FED-4064-AC55-B2517DD0094E}"/>
            </a:ext>
          </a:extLst>
        </xdr:cNvPr>
        <xdr:cNvSpPr/>
      </xdr:nvSpPr>
      <xdr:spPr>
        <a:xfrm>
          <a:off x="3495675" y="3857625"/>
          <a:ext cx="609600" cy="180975"/>
        </a:xfrm>
        <a:prstGeom prst="ellipse">
          <a:avLst/>
        </a:prstGeom>
        <a:solidFill>
          <a:srgbClr val="FF0000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95249</xdr:colOff>
      <xdr:row>30</xdr:row>
      <xdr:rowOff>28576</xdr:rowOff>
    </xdr:from>
    <xdr:to>
      <xdr:col>8</xdr:col>
      <xdr:colOff>28575</xdr:colOff>
      <xdr:row>34</xdr:row>
      <xdr:rowOff>123826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162663-A315-4107-A21F-8E0719284DC6}"/>
            </a:ext>
          </a:extLst>
        </xdr:cNvPr>
        <xdr:cNvSpPr/>
      </xdr:nvSpPr>
      <xdr:spPr>
        <a:xfrm>
          <a:off x="581024" y="9086851"/>
          <a:ext cx="6515101" cy="13144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　銀  行  名　宮崎銀行　木花支店（きばなしてん）</a:t>
          </a:r>
        </a:p>
        <a:p>
          <a:pPr algn="l"/>
          <a:r>
            <a:rPr kumimoji="1" lang="ja-JP" altLang="en-US" sz="1200"/>
            <a:t>　預金種類　普通預金</a:t>
          </a:r>
        </a:p>
        <a:p>
          <a:pPr algn="l"/>
          <a:r>
            <a:rPr kumimoji="1" lang="ja-JP" altLang="en-US" sz="1200"/>
            <a:t>　口座番号　３５８７７</a:t>
          </a:r>
        </a:p>
        <a:p>
          <a:pPr algn="l"/>
          <a:r>
            <a:rPr kumimoji="1" lang="ja-JP" altLang="en-US" sz="1200"/>
            <a:t>　口座名義　宮崎県職業能力開発協会</a:t>
          </a:r>
        </a:p>
      </xdr:txBody>
    </xdr:sp>
    <xdr:clientData/>
  </xdr:twoCellAnchor>
  <xdr:twoCellAnchor>
    <xdr:from>
      <xdr:col>3</xdr:col>
      <xdr:colOff>57150</xdr:colOff>
      <xdr:row>16</xdr:row>
      <xdr:rowOff>228600</xdr:rowOff>
    </xdr:from>
    <xdr:to>
      <xdr:col>3</xdr:col>
      <xdr:colOff>666750</xdr:colOff>
      <xdr:row>17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B24182E-EE88-411F-AA5C-C60879B35B28}"/>
            </a:ext>
          </a:extLst>
        </xdr:cNvPr>
        <xdr:cNvSpPr/>
      </xdr:nvSpPr>
      <xdr:spPr>
        <a:xfrm>
          <a:off x="3514725" y="4752975"/>
          <a:ext cx="609600" cy="180975"/>
        </a:xfrm>
        <a:prstGeom prst="ellipse">
          <a:avLst/>
        </a:prstGeom>
        <a:solidFill>
          <a:srgbClr val="FF0000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</xdr:colOff>
      <xdr:row>19</xdr:row>
      <xdr:rowOff>152400</xdr:rowOff>
    </xdr:from>
    <xdr:to>
      <xdr:col>3</xdr:col>
      <xdr:colOff>619125</xdr:colOff>
      <xdr:row>19</xdr:row>
      <xdr:rowOff>333375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1960C2B-9400-4FDE-B98B-146FD965FA17}"/>
            </a:ext>
          </a:extLst>
        </xdr:cNvPr>
        <xdr:cNvSpPr/>
      </xdr:nvSpPr>
      <xdr:spPr>
        <a:xfrm>
          <a:off x="3467100" y="5705475"/>
          <a:ext cx="609600" cy="180975"/>
        </a:xfrm>
        <a:prstGeom prst="ellipse">
          <a:avLst/>
        </a:prstGeom>
        <a:solidFill>
          <a:srgbClr val="FF0000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F5D5-1BCF-4582-8393-A0FC73AF5F73}">
  <sheetPr>
    <pageSetUpPr fitToPage="1"/>
  </sheetPr>
  <dimension ref="B1:J36"/>
  <sheetViews>
    <sheetView tabSelected="1" topLeftCell="A34" workbookViewId="0">
      <selection activeCell="L13" sqref="L13"/>
    </sheetView>
  </sheetViews>
  <sheetFormatPr defaultRowHeight="18.75" x14ac:dyDescent="0.4"/>
  <cols>
    <col min="1" max="1" width="6.375" customWidth="1"/>
    <col min="2" max="2" width="20" customWidth="1"/>
    <col min="3" max="3" width="19" customWidth="1"/>
    <col min="4" max="5" width="9" bestFit="1" customWidth="1"/>
    <col min="6" max="6" width="6.5" style="1" customWidth="1"/>
    <col min="7" max="7" width="12" customWidth="1"/>
    <col min="8" max="8" width="10.875" customWidth="1"/>
    <col min="9" max="9" width="9.625" customWidth="1"/>
  </cols>
  <sheetData>
    <row r="1" spans="2:9" ht="19.5" x14ac:dyDescent="0.4">
      <c r="B1" s="5"/>
      <c r="C1" s="5"/>
      <c r="D1" s="5"/>
      <c r="E1" s="5"/>
      <c r="F1" s="7"/>
      <c r="G1" s="5"/>
      <c r="I1" s="6" t="s">
        <v>13</v>
      </c>
    </row>
    <row r="2" spans="2:9" ht="30" x14ac:dyDescent="0.4">
      <c r="B2" s="55" t="s">
        <v>8</v>
      </c>
      <c r="C2" s="56"/>
      <c r="D2" s="56"/>
      <c r="E2" s="56"/>
      <c r="F2" s="56"/>
      <c r="G2" s="56"/>
      <c r="H2" s="56"/>
      <c r="I2" s="56"/>
    </row>
    <row r="3" spans="2:9" ht="19.5" x14ac:dyDescent="0.4">
      <c r="B3" s="5"/>
      <c r="C3" s="5"/>
      <c r="D3" s="5"/>
      <c r="E3" s="5"/>
      <c r="F3" s="7"/>
      <c r="G3" s="5"/>
      <c r="H3" s="5"/>
      <c r="I3" s="5"/>
    </row>
    <row r="4" spans="2:9" ht="19.5" x14ac:dyDescent="0.4">
      <c r="B4" s="5" t="s">
        <v>9</v>
      </c>
      <c r="C4" s="5"/>
      <c r="D4" s="5"/>
      <c r="E4" s="5"/>
      <c r="F4" s="7"/>
      <c r="G4" s="5"/>
      <c r="H4" s="5"/>
      <c r="I4" s="5"/>
    </row>
    <row r="5" spans="2:9" ht="9" customHeight="1" x14ac:dyDescent="0.4">
      <c r="B5" s="5"/>
      <c r="C5" s="5"/>
      <c r="D5" s="5"/>
      <c r="E5" s="5"/>
      <c r="F5" s="7"/>
      <c r="G5" s="5"/>
      <c r="H5" s="5"/>
      <c r="I5" s="5"/>
    </row>
    <row r="6" spans="2:9" ht="22.5" customHeight="1" x14ac:dyDescent="0.4">
      <c r="B6" s="5"/>
      <c r="C6" s="5"/>
      <c r="D6" s="5"/>
      <c r="E6" s="61" t="s">
        <v>20</v>
      </c>
      <c r="F6" s="62"/>
      <c r="G6" s="73"/>
      <c r="H6" s="74"/>
      <c r="I6" s="74"/>
    </row>
    <row r="7" spans="2:9" ht="27.75" customHeight="1" x14ac:dyDescent="0.4">
      <c r="B7" s="5"/>
      <c r="C7" s="5"/>
      <c r="D7" s="5"/>
      <c r="E7" s="63" t="s">
        <v>21</v>
      </c>
      <c r="F7" s="64"/>
      <c r="G7" s="75"/>
      <c r="H7" s="76"/>
      <c r="I7" s="76"/>
    </row>
    <row r="8" spans="2:9" ht="27.75" customHeight="1" x14ac:dyDescent="0.4">
      <c r="B8" s="5"/>
      <c r="C8" s="5"/>
      <c r="D8" s="5"/>
      <c r="E8" s="63" t="s">
        <v>22</v>
      </c>
      <c r="F8" s="64"/>
      <c r="G8" s="75"/>
      <c r="H8" s="76"/>
      <c r="I8" s="76"/>
    </row>
    <row r="9" spans="2:9" ht="19.5" x14ac:dyDescent="0.4">
      <c r="B9" s="5"/>
      <c r="C9" s="5"/>
      <c r="D9" s="5"/>
      <c r="E9" s="5"/>
      <c r="F9" s="7"/>
      <c r="G9" s="5"/>
      <c r="H9" s="5"/>
      <c r="I9" s="5"/>
    </row>
    <row r="10" spans="2:9" ht="19.5" x14ac:dyDescent="0.4">
      <c r="B10" s="5" t="s">
        <v>14</v>
      </c>
      <c r="C10" s="5"/>
      <c r="D10" s="5"/>
      <c r="E10" s="5"/>
      <c r="F10" s="7"/>
      <c r="G10" s="5"/>
      <c r="H10" s="5"/>
      <c r="I10" s="5"/>
    </row>
    <row r="11" spans="2:9" ht="11.25" customHeight="1" x14ac:dyDescent="0.4">
      <c r="B11" s="5"/>
      <c r="C11" s="5"/>
      <c r="D11" s="5"/>
      <c r="E11" s="5"/>
      <c r="F11" s="7"/>
      <c r="G11" s="5"/>
      <c r="H11" s="5"/>
      <c r="I11" s="5"/>
    </row>
    <row r="12" spans="2:9" ht="19.5" x14ac:dyDescent="0.4">
      <c r="B12" s="57" t="s">
        <v>10</v>
      </c>
      <c r="C12" s="58"/>
      <c r="D12" s="58"/>
      <c r="E12" s="58"/>
      <c r="F12" s="58"/>
      <c r="G12" s="58"/>
      <c r="H12" s="58"/>
      <c r="I12" s="58"/>
    </row>
    <row r="13" spans="2:9" ht="19.5" x14ac:dyDescent="0.4">
      <c r="B13" s="5" t="s">
        <v>16</v>
      </c>
      <c r="C13" s="5"/>
      <c r="D13" s="5"/>
      <c r="E13" s="5"/>
      <c r="F13" s="7"/>
      <c r="G13" s="5"/>
      <c r="H13" s="5"/>
      <c r="I13" s="5"/>
    </row>
    <row r="14" spans="2:9" ht="32.25" customHeight="1" x14ac:dyDescent="0.4">
      <c r="B14" s="2" t="s">
        <v>1</v>
      </c>
      <c r="C14" s="2" t="s">
        <v>0</v>
      </c>
      <c r="D14" s="14" t="s">
        <v>15</v>
      </c>
      <c r="E14" s="65" t="s">
        <v>2</v>
      </c>
      <c r="F14" s="66"/>
      <c r="G14" s="3" t="s">
        <v>7</v>
      </c>
      <c r="H14" s="4" t="s">
        <v>5</v>
      </c>
      <c r="I14" s="4" t="s">
        <v>6</v>
      </c>
    </row>
    <row r="15" spans="2:9" ht="27" customHeight="1" x14ac:dyDescent="0.4">
      <c r="B15" s="47"/>
      <c r="C15" s="47"/>
      <c r="D15" s="49" t="s">
        <v>11</v>
      </c>
      <c r="E15" s="10" t="s">
        <v>3</v>
      </c>
      <c r="F15" s="21"/>
      <c r="G15" s="24">
        <f t="shared" ref="G15:G17" si="0">18200*F15</f>
        <v>0</v>
      </c>
      <c r="H15" s="51">
        <f>SUM(G15:G16)</f>
        <v>0</v>
      </c>
      <c r="I15" s="59"/>
    </row>
    <row r="16" spans="2:9" ht="27" customHeight="1" x14ac:dyDescent="0.4">
      <c r="B16" s="48"/>
      <c r="C16" s="48"/>
      <c r="D16" s="50"/>
      <c r="E16" s="8" t="s">
        <v>4</v>
      </c>
      <c r="F16" s="23"/>
      <c r="G16" s="25">
        <f t="shared" ref="G16:G18" si="1">3100*F16</f>
        <v>0</v>
      </c>
      <c r="H16" s="52"/>
      <c r="I16" s="60"/>
    </row>
    <row r="17" spans="2:10" ht="27" customHeight="1" x14ac:dyDescent="0.4">
      <c r="B17" s="47"/>
      <c r="C17" s="47"/>
      <c r="D17" s="49" t="s">
        <v>11</v>
      </c>
      <c r="E17" s="10" t="s">
        <v>3</v>
      </c>
      <c r="F17" s="21"/>
      <c r="G17" s="24">
        <f t="shared" si="0"/>
        <v>0</v>
      </c>
      <c r="H17" s="51">
        <f t="shared" ref="H17" si="2">SUM(G17:G18)</f>
        <v>0</v>
      </c>
      <c r="I17" s="59"/>
    </row>
    <row r="18" spans="2:10" ht="27" customHeight="1" x14ac:dyDescent="0.4">
      <c r="B18" s="48"/>
      <c r="C18" s="48"/>
      <c r="D18" s="50"/>
      <c r="E18" s="8" t="s">
        <v>4</v>
      </c>
      <c r="F18" s="23"/>
      <c r="G18" s="25">
        <f t="shared" si="1"/>
        <v>0</v>
      </c>
      <c r="H18" s="52"/>
      <c r="I18" s="60"/>
    </row>
    <row r="19" spans="2:10" ht="27" customHeight="1" x14ac:dyDescent="0.4">
      <c r="B19" s="47"/>
      <c r="C19" s="47"/>
      <c r="D19" s="49" t="s">
        <v>11</v>
      </c>
      <c r="E19" s="10" t="s">
        <v>3</v>
      </c>
      <c r="F19" s="21"/>
      <c r="G19" s="24">
        <f t="shared" ref="G19" si="3">18200*F19</f>
        <v>0</v>
      </c>
      <c r="H19" s="51">
        <f t="shared" ref="H19" si="4">SUM(G19:G20)</f>
        <v>0</v>
      </c>
      <c r="I19" s="59"/>
    </row>
    <row r="20" spans="2:10" ht="27" customHeight="1" x14ac:dyDescent="0.4">
      <c r="B20" s="48"/>
      <c r="C20" s="48"/>
      <c r="D20" s="50"/>
      <c r="E20" s="8" t="s">
        <v>4</v>
      </c>
      <c r="F20" s="23"/>
      <c r="G20" s="25">
        <f t="shared" ref="G20" si="5">3100*F20</f>
        <v>0</v>
      </c>
      <c r="H20" s="52"/>
      <c r="I20" s="60"/>
    </row>
    <row r="21" spans="2:10" ht="27" customHeight="1" x14ac:dyDescent="0.4">
      <c r="B21" s="47"/>
      <c r="C21" s="47"/>
      <c r="D21" s="49" t="s">
        <v>11</v>
      </c>
      <c r="E21" s="10" t="s">
        <v>3</v>
      </c>
      <c r="F21" s="21"/>
      <c r="G21" s="24">
        <f t="shared" ref="G21:G23" si="6">18200*F21</f>
        <v>0</v>
      </c>
      <c r="H21" s="51">
        <f t="shared" ref="H21" si="7">SUM(G21:G22)</f>
        <v>0</v>
      </c>
      <c r="I21" s="59"/>
    </row>
    <row r="22" spans="2:10" ht="27" customHeight="1" x14ac:dyDescent="0.4">
      <c r="B22" s="48"/>
      <c r="C22" s="48"/>
      <c r="D22" s="50"/>
      <c r="E22" s="8" t="s">
        <v>4</v>
      </c>
      <c r="F22" s="23"/>
      <c r="G22" s="25">
        <f t="shared" ref="G22:G24" si="8">3100*F22</f>
        <v>0</v>
      </c>
      <c r="H22" s="52"/>
      <c r="I22" s="60"/>
    </row>
    <row r="23" spans="2:10" ht="27" customHeight="1" x14ac:dyDescent="0.4">
      <c r="B23" s="47"/>
      <c r="C23" s="47"/>
      <c r="D23" s="49" t="s">
        <v>11</v>
      </c>
      <c r="E23" s="10" t="s">
        <v>3</v>
      </c>
      <c r="F23" s="21"/>
      <c r="G23" s="24">
        <f t="shared" si="6"/>
        <v>0</v>
      </c>
      <c r="H23" s="51">
        <f t="shared" ref="H23" si="9">SUM(G23:G24)</f>
        <v>0</v>
      </c>
      <c r="I23" s="59"/>
    </row>
    <row r="24" spans="2:10" ht="27" customHeight="1" x14ac:dyDescent="0.4">
      <c r="B24" s="48"/>
      <c r="C24" s="48"/>
      <c r="D24" s="50"/>
      <c r="E24" s="8" t="s">
        <v>4</v>
      </c>
      <c r="F24" s="22"/>
      <c r="G24" s="25">
        <f t="shared" si="8"/>
        <v>0</v>
      </c>
      <c r="H24" s="52"/>
      <c r="I24" s="60"/>
    </row>
    <row r="25" spans="2:10" ht="27" customHeight="1" x14ac:dyDescent="0.4">
      <c r="B25" s="67" t="s">
        <v>17</v>
      </c>
      <c r="C25" s="68"/>
      <c r="D25" s="69"/>
      <c r="E25" s="10" t="s">
        <v>3</v>
      </c>
      <c r="F25" s="28">
        <f>SUM(F15,F17,F19,F21,F23)</f>
        <v>0</v>
      </c>
      <c r="G25" s="26">
        <f>SUM(G15,G17,G19,G21,G23)</f>
        <v>0</v>
      </c>
      <c r="H25" s="53">
        <f>SUM(G25:G26)</f>
        <v>0</v>
      </c>
      <c r="I25" s="77"/>
    </row>
    <row r="26" spans="2:10" ht="27" customHeight="1" x14ac:dyDescent="0.4">
      <c r="B26" s="70"/>
      <c r="C26" s="71"/>
      <c r="D26" s="72"/>
      <c r="E26" s="8" t="s">
        <v>4</v>
      </c>
      <c r="F26" s="29">
        <f>SUM(F16,F18,F20,F22,F24)</f>
        <v>0</v>
      </c>
      <c r="G26" s="27">
        <f>SUM(G16,G18,G20,G22,G24)</f>
        <v>0</v>
      </c>
      <c r="H26" s="54"/>
      <c r="I26" s="78"/>
    </row>
    <row r="27" spans="2:10" ht="24.75" customHeight="1" x14ac:dyDescent="0.4">
      <c r="B27" s="42" t="s">
        <v>29</v>
      </c>
      <c r="C27" s="43"/>
      <c r="D27" s="42" t="s">
        <v>30</v>
      </c>
      <c r="E27" s="43"/>
      <c r="F27" s="44"/>
      <c r="G27" s="43"/>
      <c r="H27" s="41"/>
      <c r="I27" s="41"/>
    </row>
    <row r="29" spans="2:10" ht="19.5" x14ac:dyDescent="0.4">
      <c r="B29" s="5" t="s">
        <v>12</v>
      </c>
    </row>
    <row r="31" spans="2:10" x14ac:dyDescent="0.4">
      <c r="J31" s="40"/>
    </row>
    <row r="36" spans="2:2" ht="24" x14ac:dyDescent="0.4">
      <c r="B36" s="9" t="s">
        <v>31</v>
      </c>
    </row>
  </sheetData>
  <sheetProtection sheet="1" objects="1" scenarios="1"/>
  <mergeCells count="37">
    <mergeCell ref="E14:F14"/>
    <mergeCell ref="B25:D26"/>
    <mergeCell ref="G6:I6"/>
    <mergeCell ref="G7:I7"/>
    <mergeCell ref="G8:I8"/>
    <mergeCell ref="I25:I26"/>
    <mergeCell ref="E8:F8"/>
    <mergeCell ref="I23:I24"/>
    <mergeCell ref="C17:C18"/>
    <mergeCell ref="D17:D18"/>
    <mergeCell ref="H17:H18"/>
    <mergeCell ref="I17:I18"/>
    <mergeCell ref="C15:C16"/>
    <mergeCell ref="B15:B16"/>
    <mergeCell ref="D15:D16"/>
    <mergeCell ref="I19:I20"/>
    <mergeCell ref="B2:I2"/>
    <mergeCell ref="B12:I12"/>
    <mergeCell ref="B21:B22"/>
    <mergeCell ref="C21:C22"/>
    <mergeCell ref="D21:D22"/>
    <mergeCell ref="H21:H22"/>
    <mergeCell ref="I21:I22"/>
    <mergeCell ref="E6:F6"/>
    <mergeCell ref="E7:F7"/>
    <mergeCell ref="B19:B20"/>
    <mergeCell ref="C19:C20"/>
    <mergeCell ref="D19:D20"/>
    <mergeCell ref="H19:H20"/>
    <mergeCell ref="H15:H16"/>
    <mergeCell ref="I15:I16"/>
    <mergeCell ref="B17:B18"/>
    <mergeCell ref="B23:B24"/>
    <mergeCell ref="C23:C24"/>
    <mergeCell ref="D23:D24"/>
    <mergeCell ref="H23:H24"/>
    <mergeCell ref="H25:H26"/>
  </mergeCells>
  <phoneticPr fontId="2"/>
  <pageMargins left="0.43307086614173229" right="0.23622047244094491" top="0.59055118110236227" bottom="0.43307086614173229" header="0.31496062992125984" footer="0.31496062992125984"/>
  <pageSetup paperSize="9" scale="92" orientation="portrait" r:id="rId1"/>
  <ignoredErrors>
    <ignoredError sqref="G16:G23" formula="1"/>
    <ignoredError sqref="F25:F2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DDB0-DE8E-424E-A631-E154B7D07811}">
  <sheetPr>
    <pageSetUpPr fitToPage="1"/>
  </sheetPr>
  <dimension ref="B1:I36"/>
  <sheetViews>
    <sheetView topLeftCell="A23" workbookViewId="0">
      <selection activeCell="N31" sqref="M31:N31"/>
    </sheetView>
  </sheetViews>
  <sheetFormatPr defaultRowHeight="18.75" x14ac:dyDescent="0.4"/>
  <cols>
    <col min="1" max="1" width="6.375" customWidth="1"/>
    <col min="2" max="2" width="20" customWidth="1"/>
    <col min="3" max="3" width="19" customWidth="1"/>
    <col min="4" max="5" width="9" bestFit="1" customWidth="1"/>
    <col min="6" max="6" width="6.5" style="12" customWidth="1"/>
    <col min="7" max="7" width="12" customWidth="1"/>
    <col min="8" max="8" width="10.875" customWidth="1"/>
    <col min="9" max="9" width="11.875" bestFit="1" customWidth="1"/>
  </cols>
  <sheetData>
    <row r="1" spans="2:9" ht="19.5" x14ac:dyDescent="0.4">
      <c r="B1" s="5"/>
      <c r="C1" s="5"/>
      <c r="D1" s="5"/>
      <c r="E1" s="5"/>
      <c r="F1" s="11"/>
      <c r="G1" s="5"/>
      <c r="I1" s="6" t="s">
        <v>13</v>
      </c>
    </row>
    <row r="2" spans="2:9" ht="30" x14ac:dyDescent="0.4">
      <c r="B2" s="55" t="s">
        <v>8</v>
      </c>
      <c r="C2" s="56"/>
      <c r="D2" s="56"/>
      <c r="E2" s="56"/>
      <c r="F2" s="56"/>
      <c r="G2" s="56"/>
      <c r="H2" s="56"/>
      <c r="I2" s="56"/>
    </row>
    <row r="3" spans="2:9" ht="19.5" x14ac:dyDescent="0.4">
      <c r="B3" s="5"/>
      <c r="C3" s="5"/>
      <c r="D3" s="5"/>
      <c r="E3" s="5"/>
      <c r="F3" s="11"/>
      <c r="G3" s="5"/>
      <c r="H3" s="5"/>
      <c r="I3" s="5"/>
    </row>
    <row r="4" spans="2:9" ht="19.5" x14ac:dyDescent="0.4">
      <c r="B4" s="5" t="s">
        <v>9</v>
      </c>
      <c r="C4" s="5"/>
      <c r="D4" s="5"/>
      <c r="E4" s="5"/>
      <c r="F4" s="11"/>
      <c r="G4" s="5"/>
      <c r="H4" s="5"/>
      <c r="I4" s="5"/>
    </row>
    <row r="5" spans="2:9" ht="9" customHeight="1" x14ac:dyDescent="0.4">
      <c r="B5" s="5"/>
      <c r="C5" s="5"/>
      <c r="D5" s="5"/>
      <c r="E5" s="5"/>
      <c r="F5" s="11"/>
      <c r="G5" s="5"/>
      <c r="H5" s="5"/>
      <c r="I5" s="5"/>
    </row>
    <row r="6" spans="2:9" ht="19.5" x14ac:dyDescent="0.4">
      <c r="B6" s="5"/>
      <c r="C6" s="5"/>
      <c r="D6" s="5"/>
      <c r="E6" s="61" t="s">
        <v>20</v>
      </c>
      <c r="F6" s="62"/>
      <c r="G6" s="79" t="s">
        <v>19</v>
      </c>
      <c r="H6" s="80"/>
      <c r="I6" s="80"/>
    </row>
    <row r="7" spans="2:9" ht="27.75" customHeight="1" x14ac:dyDescent="0.4">
      <c r="B7" s="5"/>
      <c r="C7" s="5"/>
      <c r="D7" s="5"/>
      <c r="E7" s="63" t="s">
        <v>21</v>
      </c>
      <c r="F7" s="64"/>
      <c r="G7" s="81" t="s">
        <v>18</v>
      </c>
      <c r="H7" s="82"/>
      <c r="I7" s="82"/>
    </row>
    <row r="8" spans="2:9" ht="27.75" customHeight="1" x14ac:dyDescent="0.4">
      <c r="B8" s="5"/>
      <c r="C8" s="5"/>
      <c r="D8" s="5"/>
      <c r="E8" s="63" t="s">
        <v>22</v>
      </c>
      <c r="F8" s="64"/>
      <c r="G8" s="81" t="s">
        <v>23</v>
      </c>
      <c r="H8" s="82"/>
      <c r="I8" s="82"/>
    </row>
    <row r="9" spans="2:9" ht="19.5" x14ac:dyDescent="0.4">
      <c r="B9" s="5"/>
      <c r="C9" s="5"/>
      <c r="D9" s="5"/>
      <c r="E9" s="5"/>
      <c r="F9" s="11"/>
      <c r="G9" s="5"/>
      <c r="H9" s="5"/>
      <c r="I9" s="5"/>
    </row>
    <row r="10" spans="2:9" ht="19.5" x14ac:dyDescent="0.4">
      <c r="B10" s="5" t="s">
        <v>14</v>
      </c>
      <c r="C10" s="5"/>
      <c r="D10" s="5"/>
      <c r="E10" s="5"/>
      <c r="F10" s="11"/>
      <c r="G10" s="5"/>
      <c r="H10" s="5"/>
      <c r="I10" s="5"/>
    </row>
    <row r="11" spans="2:9" ht="19.5" x14ac:dyDescent="0.4">
      <c r="B11" s="5"/>
      <c r="C11" s="5"/>
      <c r="D11" s="5"/>
      <c r="E11" s="5"/>
      <c r="F11" s="11"/>
      <c r="G11" s="5"/>
      <c r="H11" s="5"/>
      <c r="I11" s="5"/>
    </row>
    <row r="12" spans="2:9" ht="19.5" x14ac:dyDescent="0.4">
      <c r="B12" s="57" t="s">
        <v>10</v>
      </c>
      <c r="C12" s="58"/>
      <c r="D12" s="58"/>
      <c r="E12" s="58"/>
      <c r="F12" s="58"/>
      <c r="G12" s="58"/>
      <c r="H12" s="58"/>
      <c r="I12" s="58"/>
    </row>
    <row r="13" spans="2:9" ht="19.5" x14ac:dyDescent="0.4">
      <c r="B13" s="5" t="s">
        <v>16</v>
      </c>
      <c r="C13" s="5"/>
      <c r="D13" s="5"/>
      <c r="E13" s="5"/>
      <c r="F13" s="11"/>
      <c r="G13" s="5"/>
      <c r="H13" s="5"/>
      <c r="I13" s="5"/>
    </row>
    <row r="14" spans="2:9" ht="32.25" customHeight="1" x14ac:dyDescent="0.4">
      <c r="B14" s="2" t="s">
        <v>1</v>
      </c>
      <c r="C14" s="2" t="s">
        <v>0</v>
      </c>
      <c r="D14" s="14" t="s">
        <v>15</v>
      </c>
      <c r="E14" s="65" t="s">
        <v>2</v>
      </c>
      <c r="F14" s="66"/>
      <c r="G14" s="13" t="s">
        <v>7</v>
      </c>
      <c r="H14" s="4" t="s">
        <v>5</v>
      </c>
      <c r="I14" s="4" t="s">
        <v>6</v>
      </c>
    </row>
    <row r="15" spans="2:9" ht="27" customHeight="1" x14ac:dyDescent="0.4">
      <c r="B15" s="87" t="s">
        <v>24</v>
      </c>
      <c r="C15" s="89" t="s">
        <v>25</v>
      </c>
      <c r="D15" s="49" t="s">
        <v>11</v>
      </c>
      <c r="E15" s="10" t="s">
        <v>3</v>
      </c>
      <c r="F15" s="19">
        <v>3</v>
      </c>
      <c r="G15" s="30">
        <f t="shared" ref="G15:G17" si="0">18200*F15</f>
        <v>54600</v>
      </c>
      <c r="H15" s="83">
        <f>SUM(G15:G16)</f>
        <v>63900</v>
      </c>
      <c r="I15" s="90">
        <v>45940</v>
      </c>
    </row>
    <row r="16" spans="2:9" ht="27" customHeight="1" x14ac:dyDescent="0.4">
      <c r="B16" s="88"/>
      <c r="C16" s="88"/>
      <c r="D16" s="50"/>
      <c r="E16" s="8" t="s">
        <v>4</v>
      </c>
      <c r="F16" s="20">
        <v>3</v>
      </c>
      <c r="G16" s="31">
        <f t="shared" ref="G16:G18" si="1">3100*F16</f>
        <v>9300</v>
      </c>
      <c r="H16" s="84"/>
      <c r="I16" s="91"/>
    </row>
    <row r="17" spans="2:9" ht="27" customHeight="1" x14ac:dyDescent="0.4">
      <c r="B17" s="87" t="s">
        <v>24</v>
      </c>
      <c r="C17" s="89" t="s">
        <v>25</v>
      </c>
      <c r="D17" s="49" t="s">
        <v>11</v>
      </c>
      <c r="E17" s="10" t="s">
        <v>3</v>
      </c>
      <c r="F17" s="19">
        <v>2</v>
      </c>
      <c r="G17" s="30">
        <f t="shared" si="0"/>
        <v>36400</v>
      </c>
      <c r="H17" s="83">
        <f t="shared" ref="H17" si="2">SUM(G17:G18)</f>
        <v>36400</v>
      </c>
      <c r="I17" s="90">
        <v>45940</v>
      </c>
    </row>
    <row r="18" spans="2:9" ht="27" customHeight="1" x14ac:dyDescent="0.4">
      <c r="B18" s="88"/>
      <c r="C18" s="88"/>
      <c r="D18" s="50"/>
      <c r="E18" s="8" t="s">
        <v>4</v>
      </c>
      <c r="F18" s="16"/>
      <c r="G18" s="31">
        <f t="shared" si="1"/>
        <v>0</v>
      </c>
      <c r="H18" s="84"/>
      <c r="I18" s="91"/>
    </row>
    <row r="19" spans="2:9" ht="27" customHeight="1" x14ac:dyDescent="0.4">
      <c r="B19" s="87" t="s">
        <v>26</v>
      </c>
      <c r="C19" s="89" t="s">
        <v>27</v>
      </c>
      <c r="D19" s="49" t="s">
        <v>11</v>
      </c>
      <c r="E19" s="10" t="s">
        <v>3</v>
      </c>
      <c r="F19" s="19">
        <v>1</v>
      </c>
      <c r="G19" s="30">
        <f t="shared" ref="G19" si="3">18200*F19</f>
        <v>18200</v>
      </c>
      <c r="H19" s="83">
        <f t="shared" ref="H19" si="4">SUM(G19:G20)</f>
        <v>21300</v>
      </c>
      <c r="I19" s="90">
        <v>45940</v>
      </c>
    </row>
    <row r="20" spans="2:9" ht="27" customHeight="1" x14ac:dyDescent="0.4">
      <c r="B20" s="88"/>
      <c r="C20" s="88"/>
      <c r="D20" s="50"/>
      <c r="E20" s="8" t="s">
        <v>4</v>
      </c>
      <c r="F20" s="16">
        <v>1</v>
      </c>
      <c r="G20" s="31">
        <f t="shared" ref="G20" si="5">3100*F20</f>
        <v>3100</v>
      </c>
      <c r="H20" s="84"/>
      <c r="I20" s="91"/>
    </row>
    <row r="21" spans="2:9" ht="27" customHeight="1" x14ac:dyDescent="0.4">
      <c r="B21" s="98"/>
      <c r="C21" s="98"/>
      <c r="D21" s="49" t="s">
        <v>11</v>
      </c>
      <c r="E21" s="10" t="s">
        <v>3</v>
      </c>
      <c r="F21" s="15"/>
      <c r="G21" s="30">
        <f t="shared" ref="G21:G23" si="6">18200*F21</f>
        <v>0</v>
      </c>
      <c r="H21" s="83">
        <f t="shared" ref="H21" si="7">SUM(G21:G22)</f>
        <v>0</v>
      </c>
      <c r="I21" s="85"/>
    </row>
    <row r="22" spans="2:9" ht="27" customHeight="1" x14ac:dyDescent="0.4">
      <c r="B22" s="99"/>
      <c r="C22" s="99"/>
      <c r="D22" s="50"/>
      <c r="E22" s="8" t="s">
        <v>4</v>
      </c>
      <c r="F22" s="16"/>
      <c r="G22" s="31">
        <f t="shared" ref="G22:G24" si="8">3100*F22</f>
        <v>0</v>
      </c>
      <c r="H22" s="84"/>
      <c r="I22" s="86"/>
    </row>
    <row r="23" spans="2:9" ht="27" customHeight="1" x14ac:dyDescent="0.4">
      <c r="B23" s="98"/>
      <c r="C23" s="98"/>
      <c r="D23" s="49" t="s">
        <v>11</v>
      </c>
      <c r="E23" s="10" t="s">
        <v>3</v>
      </c>
      <c r="F23" s="15"/>
      <c r="G23" s="30">
        <f t="shared" si="6"/>
        <v>0</v>
      </c>
      <c r="H23" s="83">
        <f t="shared" ref="H23" si="9">SUM(G23:G24)</f>
        <v>0</v>
      </c>
      <c r="I23" s="85"/>
    </row>
    <row r="24" spans="2:9" ht="27" customHeight="1" x14ac:dyDescent="0.4">
      <c r="B24" s="99"/>
      <c r="C24" s="99"/>
      <c r="D24" s="50"/>
      <c r="E24" s="8" t="s">
        <v>4</v>
      </c>
      <c r="F24" s="17"/>
      <c r="G24" s="31">
        <f t="shared" si="8"/>
        <v>0</v>
      </c>
      <c r="H24" s="84"/>
      <c r="I24" s="86"/>
    </row>
    <row r="25" spans="2:9" ht="27" customHeight="1" x14ac:dyDescent="0.4">
      <c r="B25" s="67" t="s">
        <v>17</v>
      </c>
      <c r="C25" s="68"/>
      <c r="D25" s="69"/>
      <c r="E25" s="10" t="s">
        <v>3</v>
      </c>
      <c r="F25" s="35">
        <f>SUM(F15,F17,F19,F21,F23)</f>
        <v>6</v>
      </c>
      <c r="G25" s="32">
        <f>SUM(G15,G17,G19,G21,G23)</f>
        <v>109200</v>
      </c>
      <c r="H25" s="83">
        <f>SUM(G25:G26)</f>
        <v>121600</v>
      </c>
      <c r="I25" s="85"/>
    </row>
    <row r="26" spans="2:9" ht="27" customHeight="1" x14ac:dyDescent="0.4">
      <c r="B26" s="92"/>
      <c r="C26" s="93"/>
      <c r="D26" s="94"/>
      <c r="E26" s="8" t="s">
        <v>4</v>
      </c>
      <c r="F26" s="36">
        <f>SUM(F16,F18,F20,F22,F24)</f>
        <v>4</v>
      </c>
      <c r="G26" s="33">
        <f>SUM(G16,G18,G20,G22,G24)</f>
        <v>12400</v>
      </c>
      <c r="H26" s="84"/>
      <c r="I26" s="86"/>
    </row>
    <row r="27" spans="2:9" ht="29.25" customHeight="1" x14ac:dyDescent="0.4">
      <c r="B27" s="95"/>
      <c r="C27" s="96"/>
      <c r="D27" s="97"/>
      <c r="E27" s="8" t="s">
        <v>28</v>
      </c>
      <c r="F27" s="37">
        <f>SUM(F15:F24)</f>
        <v>10</v>
      </c>
      <c r="G27" s="31">
        <f>SUM(G15:G26)</f>
        <v>243200</v>
      </c>
      <c r="H27" s="34">
        <f>SUM(H15:H24)</f>
        <v>121600</v>
      </c>
      <c r="I27" s="18"/>
    </row>
    <row r="28" spans="2:9" ht="19.5" x14ac:dyDescent="0.4">
      <c r="B28" s="45" t="s">
        <v>33</v>
      </c>
      <c r="C28" s="38"/>
      <c r="D28" s="38"/>
      <c r="E28" s="38"/>
      <c r="F28" s="39"/>
      <c r="G28" s="38"/>
    </row>
    <row r="30" spans="2:9" ht="19.5" x14ac:dyDescent="0.4">
      <c r="B30" s="5" t="s">
        <v>12</v>
      </c>
    </row>
    <row r="31" spans="2:9" ht="24" x14ac:dyDescent="0.4">
      <c r="F31" s="46"/>
      <c r="G31" s="46"/>
      <c r="H31" s="46"/>
      <c r="I31" s="46"/>
    </row>
    <row r="32" spans="2:9" ht="24" x14ac:dyDescent="0.4">
      <c r="F32" s="46"/>
      <c r="G32" s="46"/>
      <c r="H32" s="46"/>
      <c r="I32" s="46"/>
    </row>
    <row r="33" spans="2:9" ht="24" x14ac:dyDescent="0.4">
      <c r="F33" s="46"/>
      <c r="G33" s="46"/>
      <c r="H33" s="46"/>
      <c r="I33" s="46"/>
    </row>
    <row r="34" spans="2:9" ht="24" x14ac:dyDescent="0.4">
      <c r="F34" s="46"/>
      <c r="G34" s="46"/>
      <c r="H34" s="46"/>
      <c r="I34" s="46"/>
    </row>
    <row r="35" spans="2:9" ht="24" x14ac:dyDescent="0.4">
      <c r="F35" s="46"/>
      <c r="G35" s="46"/>
      <c r="H35" s="46"/>
      <c r="I35" s="46"/>
    </row>
    <row r="36" spans="2:9" ht="24" x14ac:dyDescent="0.4">
      <c r="B36" s="9" t="s">
        <v>32</v>
      </c>
    </row>
  </sheetData>
  <mergeCells count="37">
    <mergeCell ref="I23:I24"/>
    <mergeCell ref="H25:H26"/>
    <mergeCell ref="I25:I26"/>
    <mergeCell ref="B19:B20"/>
    <mergeCell ref="C19:C20"/>
    <mergeCell ref="D19:D20"/>
    <mergeCell ref="H19:H20"/>
    <mergeCell ref="I19:I20"/>
    <mergeCell ref="B25:D27"/>
    <mergeCell ref="B23:B24"/>
    <mergeCell ref="C23:C24"/>
    <mergeCell ref="D23:D24"/>
    <mergeCell ref="H23:H24"/>
    <mergeCell ref="B21:B22"/>
    <mergeCell ref="C21:C22"/>
    <mergeCell ref="D21:D22"/>
    <mergeCell ref="H21:H22"/>
    <mergeCell ref="I21:I22"/>
    <mergeCell ref="B15:B16"/>
    <mergeCell ref="C15:C16"/>
    <mergeCell ref="D15:D16"/>
    <mergeCell ref="H15:H16"/>
    <mergeCell ref="I15:I16"/>
    <mergeCell ref="B17:B18"/>
    <mergeCell ref="C17:C18"/>
    <mergeCell ref="D17:D18"/>
    <mergeCell ref="H17:H18"/>
    <mergeCell ref="I17:I18"/>
    <mergeCell ref="E14:F14"/>
    <mergeCell ref="B2:I2"/>
    <mergeCell ref="E6:F6"/>
    <mergeCell ref="E7:F7"/>
    <mergeCell ref="E8:F8"/>
    <mergeCell ref="B12:I12"/>
    <mergeCell ref="G6:I6"/>
    <mergeCell ref="G7:I7"/>
    <mergeCell ref="G8:I8"/>
  </mergeCells>
  <phoneticPr fontId="2"/>
  <pageMargins left="0.43307086614173229" right="0.23622047244094491" top="0.59055118110236227" bottom="0.43307086614173229" header="0.31496062992125984" footer="0.31496062992125984"/>
  <pageSetup paperSize="9" scale="90" orientation="portrait" r:id="rId1"/>
  <ignoredErrors>
    <ignoredError sqref="G16:G22 G23:G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記入例</vt:lpstr>
      <vt:lpstr>Sheet1!Print_Area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2025-01-22T23:33:20Z</cp:lastPrinted>
  <dcterms:created xsi:type="dcterms:W3CDTF">2024-12-25T04:04:21Z</dcterms:created>
  <dcterms:modified xsi:type="dcterms:W3CDTF">2025-01-22T23:43:31Z</dcterms:modified>
</cp:coreProperties>
</file>